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200" windowHeight="12060" tabRatio="857" firstSheet="2" activeTab="2"/>
  </bookViews>
  <sheets>
    <sheet name="srovnání 2007, 2006 I." sheetId="1" state="hidden" r:id="rId1"/>
    <sheet name="srovnání 2007, 2006 II.  (2)" sheetId="2" state="hidden" r:id="rId2"/>
    <sheet name="srovnání 2007, 2006  " sheetId="3" r:id="rId3"/>
    <sheet name="srovnání 2007, 2006 žlutá kniha" sheetId="4" state="hidden" r:id="rId4"/>
    <sheet name="pomocná tab." sheetId="5" state="hidden" r:id="rId5"/>
  </sheets>
  <definedNames>
    <definedName name="_xlnm.Print_Area" localSheetId="4">'pomocná tab.'!$A$1:$G$44</definedName>
    <definedName name="_xlnm.Print_Area" localSheetId="2">'srovnání 2007, 2006  '!$B$1:$E$46</definedName>
    <definedName name="_xlnm.Print_Area" localSheetId="0">'srovnání 2007, 2006 I.'!$A$1:$Q$56</definedName>
    <definedName name="_xlnm.Print_Area" localSheetId="1">'srovnání 2007, 2006 II.  (2)'!$A$1:$Q$53</definedName>
    <definedName name="_xlnm.Print_Area" localSheetId="3">'srovnání 2007, 2006 žlutá kniha'!$A$1:$Q$56</definedName>
  </definedNames>
  <calcPr fullCalcOnLoad="1"/>
</workbook>
</file>

<file path=xl/comments1.xml><?xml version="1.0" encoding="utf-8"?>
<comments xmlns="http://schemas.openxmlformats.org/spreadsheetml/2006/main">
  <authors>
    <author>JURINOVAE</author>
  </authors>
  <commentList>
    <comment ref="R15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z toho PO KGK Expo se předpokládá ukončení činnosti </t>
        </r>
      </text>
    </comment>
    <comment ref="R22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z počtu 8 v r. 2006 jsou 3 změněny na VVI</t>
        </r>
      </text>
    </comment>
    <comment ref="S22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3 bývalé státní PO a 1 nová VVI, a to - Správa Jeskyní ČR</t>
        </r>
      </text>
    </comment>
    <comment ref="R25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PO "CDV" se mění od 1.1. 2007 na VVI</t>
        </r>
      </text>
    </comment>
    <comment ref="R27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nově zřízeno PO - Národní zemědělské muzeum Praha; dále k 30.4.2006 zrušeno PO SVÚ Plzeň</t>
        </r>
      </text>
    </comment>
    <comment ref="R29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nově - "Muzeum umění Olomouc"</t>
        </r>
      </text>
    </comment>
    <comment ref="S36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Výzkumný ústav geodetický a kartografický</t>
        </r>
      </text>
    </comment>
  </commentList>
</comments>
</file>

<file path=xl/comments2.xml><?xml version="1.0" encoding="utf-8"?>
<comments xmlns="http://schemas.openxmlformats.org/spreadsheetml/2006/main">
  <authors>
    <author>JURINOVAE</author>
  </authors>
  <commentList>
    <comment ref="R15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z toho PO KGK Expo se předpokládá ukončení činnosti </t>
        </r>
      </text>
    </comment>
    <comment ref="R22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z počtu 8 v r. 2006 jsou 3 změněny na VVI</t>
        </r>
      </text>
    </comment>
    <comment ref="S22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3 bývalé státní PO a 1 nová VVI, a to - Správa Jeskyní ČR</t>
        </r>
      </text>
    </comment>
    <comment ref="R25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PO "CDV" se mění od 1.1. 2007 na VVI</t>
        </r>
      </text>
    </comment>
    <comment ref="R27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nově zřízeno PO - Národní zemědělské muzeum Praha; dále k 30.4.2006 zrušeno PO SVÚ Plzeň</t>
        </r>
      </text>
    </comment>
    <comment ref="R29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nově - "Muzeum umění Olomouc"</t>
        </r>
      </text>
    </comment>
    <comment ref="S36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Výzkumný ústav geodetický a kartografický</t>
        </r>
      </text>
    </comment>
  </commentList>
</comments>
</file>

<file path=xl/comments4.xml><?xml version="1.0" encoding="utf-8"?>
<comments xmlns="http://schemas.openxmlformats.org/spreadsheetml/2006/main">
  <authors>
    <author>JURINOVAE</author>
  </authors>
  <commentList>
    <comment ref="R15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z toho PO KGK Expo se předpokládá ukončení činnosti </t>
        </r>
      </text>
    </comment>
    <comment ref="R22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z počtu 8 v r. 2006 jsou 3 změněny na VVI</t>
        </r>
      </text>
    </comment>
    <comment ref="S22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3 bývalé státní PO a 1 nová VVI, a to - Správa Jeskyní ČR</t>
        </r>
      </text>
    </comment>
    <comment ref="R25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PO "CDV" se mění od 1.1. 2007 na VVI</t>
        </r>
      </text>
    </comment>
    <comment ref="R27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nově zřízeno PO - Národní zemědělské muzeum Praha; dále k 30.4.2006 zrušeno PO SVÚ Plzeň</t>
        </r>
      </text>
    </comment>
    <comment ref="R29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nově - "Muzeum umění Olomouc"</t>
        </r>
      </text>
    </comment>
    <comment ref="S36" authorId="0">
      <text>
        <r>
          <rPr>
            <b/>
            <sz val="8"/>
            <rFont val="Tahoma"/>
            <family val="0"/>
          </rPr>
          <t>JURINOVAE:</t>
        </r>
        <r>
          <rPr>
            <sz val="8"/>
            <rFont val="Tahoma"/>
            <family val="0"/>
          </rPr>
          <t xml:space="preserve">
Výzkumný ústav geodetický a kartografický</t>
        </r>
      </text>
    </comment>
  </commentList>
</comments>
</file>

<file path=xl/sharedStrings.xml><?xml version="1.0" encoding="utf-8"?>
<sst xmlns="http://schemas.openxmlformats.org/spreadsheetml/2006/main" count="249" uniqueCount="65">
  <si>
    <t>z toho :</t>
  </si>
  <si>
    <t>Kapitola</t>
  </si>
  <si>
    <t>Běžné výdaje</t>
  </si>
  <si>
    <t xml:space="preserve">Příspěvky </t>
  </si>
  <si>
    <t>celkem</t>
  </si>
  <si>
    <t>OSS</t>
  </si>
  <si>
    <t>na provoz PO</t>
  </si>
  <si>
    <t>PO</t>
  </si>
  <si>
    <t>301 Kancelář prezidenta republiky</t>
  </si>
  <si>
    <t>302 Poslanecká sněmovna Parlamentu</t>
  </si>
  <si>
    <t>303 Senát Parlamentu</t>
  </si>
  <si>
    <t>305 Bezpečnostní informační služba</t>
  </si>
  <si>
    <t>306 Ministerstvo zahraničních věcí</t>
  </si>
  <si>
    <t>307 Ministerstvo obrany</t>
  </si>
  <si>
    <t>308 Národní bezpečnostní úřad</t>
  </si>
  <si>
    <t>309 Kancelář veřejného ochránce práv</t>
  </si>
  <si>
    <t>312 Ministerstvo financí</t>
  </si>
  <si>
    <t>313 Ministerstvo práce a sociálních věcí</t>
  </si>
  <si>
    <t>314 Ministerstvo vnitra</t>
  </si>
  <si>
    <t>315 Ministerstvo životního prostředí</t>
  </si>
  <si>
    <t>317 Ministerstvo pro místní rozvoj</t>
  </si>
  <si>
    <t>322 Ministerstvo průmyslu a obchodu</t>
  </si>
  <si>
    <t>328 Český telekomunikační úřad</t>
  </si>
  <si>
    <t>329 Ministerstvo zemědělství</t>
  </si>
  <si>
    <t>333 Ministerstvo školství, mládeže a tělovýchovy</t>
  </si>
  <si>
    <t>334 Ministerstvo kultury</t>
  </si>
  <si>
    <t>335 Ministerstvo zdravotnictví</t>
  </si>
  <si>
    <t>336 Ministerstvo spravedlnosti</t>
  </si>
  <si>
    <t>338 Ministerstvo informatiky</t>
  </si>
  <si>
    <t>343 Úřad pro ochranu osobních údajů</t>
  </si>
  <si>
    <t>344 Úřad průmyslového vlastnictví</t>
  </si>
  <si>
    <t>345 Český statistický úřad</t>
  </si>
  <si>
    <t>346 Český úřad zeměměřický a katastrální</t>
  </si>
  <si>
    <t>347 Komise pro cenné papíry</t>
  </si>
  <si>
    <t>348 Český báňský úřad</t>
  </si>
  <si>
    <t>349 Energetický regulační úřad</t>
  </si>
  <si>
    <t>353 Úřad pro ochranu hospodářské soutěže</t>
  </si>
  <si>
    <t>358 Ústavní soud</t>
  </si>
  <si>
    <t xml:space="preserve">372 Rada pro rozhlasové a televizní vysílání </t>
  </si>
  <si>
    <t>374 Správa státních hmotných rezerv</t>
  </si>
  <si>
    <t>375 Státní úřad pro jadernou bezpečnost</t>
  </si>
  <si>
    <t>381 Nejvyšší kontrolní úřad</t>
  </si>
  <si>
    <t>C e l k e m</t>
  </si>
  <si>
    <t xml:space="preserve">                                            Běžné výdaje kapitol ústředních orgánů a počty podřízených organizací </t>
  </si>
  <si>
    <t xml:space="preserve">                                            (bez dávek soc. zabezp. a výdajů na výzkum a vývoj)</t>
  </si>
  <si>
    <t xml:space="preserve">            v tisících Kč</t>
  </si>
  <si>
    <t>Počet podřízených</t>
  </si>
  <si>
    <t>vlastního úřadu   x)</t>
  </si>
  <si>
    <t>304 Úřad vlády ČR</t>
  </si>
  <si>
    <t xml:space="preserve">327 Ministerstvo dopravy </t>
  </si>
  <si>
    <t>x) u kapitoly Ministerstvo vnitra vč.Policie ČR a Generálního ředitelství HZS</t>
  </si>
  <si>
    <t xml:space="preserve"> CELKEM</t>
  </si>
  <si>
    <t>kapitola</t>
  </si>
  <si>
    <t>verze žlutá kniha</t>
  </si>
  <si>
    <t>index 07/06</t>
  </si>
  <si>
    <t>VVI</t>
  </si>
  <si>
    <t>VNÚZZ</t>
  </si>
  <si>
    <t>poznámka:</t>
  </si>
  <si>
    <t>VNÚZZ - veřejné neziskové ústavní 
zdravotnické zařízení</t>
  </si>
  <si>
    <r>
      <t xml:space="preserve">PO </t>
    </r>
    <r>
      <rPr>
        <vertAlign val="superscript"/>
        <sz val="8"/>
        <rFont val="Arial CE"/>
        <family val="2"/>
      </rPr>
      <t>x)</t>
    </r>
  </si>
  <si>
    <r>
      <t>x)</t>
    </r>
    <r>
      <rPr>
        <i/>
        <sz val="10"/>
        <rFont val="Arial CE"/>
        <family val="2"/>
      </rPr>
      <t>vč. VVI - veřejné výzkumné instituce, od  1.1.2007 podle § 26 zák.č. 341/2005 Sb., o VVI (ze státních PO)</t>
    </r>
  </si>
  <si>
    <t>verze vlivy vč.EU</t>
  </si>
  <si>
    <t>verze vláda 25.9.</t>
  </si>
  <si>
    <t>Běžné výdaje kapitol ústředních orgánů a počty podřízených organizací</t>
  </si>
  <si>
    <t>(bez dávek soc. zabezp. a výdajů na výzkum a vývoj)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</si>
</sst>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vertAlign val="superscript"/>
      <sz val="8"/>
      <name val="Arial CE"/>
      <family val="2"/>
    </font>
    <font>
      <i/>
      <vertAlign val="superscript"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39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8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2" fillId="0" borderId="3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left"/>
    </xf>
    <xf numFmtId="3" fontId="2" fillId="0" borderId="43" xfId="0" applyNumberFormat="1" applyFont="1" applyBorder="1" applyAlignment="1">
      <alignment vertical="center"/>
    </xf>
    <xf numFmtId="0" fontId="2" fillId="0" borderId="40" xfId="0" applyFont="1" applyFill="1" applyBorder="1" applyAlignment="1">
      <alignment horizontal="center"/>
    </xf>
    <xf numFmtId="3" fontId="2" fillId="0" borderId="44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2" borderId="34" xfId="0" applyNumberFormat="1" applyFont="1" applyFill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left"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35" xfId="0" applyBorder="1" applyAlignment="1">
      <alignment/>
    </xf>
    <xf numFmtId="0" fontId="11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2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2" xfId="0" applyFont="1" applyBorder="1" applyAlignment="1">
      <alignment/>
    </xf>
    <xf numFmtId="3" fontId="14" fillId="0" borderId="11" xfId="0" applyNumberFormat="1" applyFont="1" applyBorder="1" applyAlignment="1">
      <alignment horizontal="right"/>
    </xf>
    <xf numFmtId="164" fontId="14" fillId="0" borderId="34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164" fontId="14" fillId="0" borderId="34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0" fontId="14" fillId="0" borderId="17" xfId="0" applyFont="1" applyBorder="1" applyAlignment="1">
      <alignment/>
    </xf>
    <xf numFmtId="3" fontId="14" fillId="0" borderId="3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1" ySplit="9" topLeftCell="B25" activePane="bottomRight" state="frozen"/>
      <selection pane="topLeft" activeCell="G44" sqref="A1:G44"/>
      <selection pane="topRight" activeCell="G44" sqref="A1:G44"/>
      <selection pane="bottomLeft" activeCell="G44" sqref="A1:G44"/>
      <selection pane="bottomRight" activeCell="I10" sqref="I10:I45"/>
    </sheetView>
  </sheetViews>
  <sheetFormatPr defaultColWidth="9.00390625" defaultRowHeight="12.75"/>
  <cols>
    <col min="1" max="1" width="34.75390625" style="0" customWidth="1"/>
    <col min="2" max="2" width="10.75390625" style="0" customWidth="1"/>
    <col min="3" max="3" width="10.625" style="0" customWidth="1"/>
    <col min="14" max="14" width="7.75390625" style="0" customWidth="1"/>
    <col min="15" max="15" width="6.75390625" style="0" customWidth="1"/>
    <col min="16" max="17" width="7.25390625" style="0" customWidth="1"/>
    <col min="18" max="18" width="7.375" style="0" customWidth="1"/>
  </cols>
  <sheetData>
    <row r="1" ht="12.75">
      <c r="A1" s="53" t="s">
        <v>61</v>
      </c>
    </row>
    <row r="3" spans="1:17" ht="15.75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68"/>
    </row>
    <row r="4" spans="1:17" ht="12.75">
      <c r="A4" s="140" t="s">
        <v>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69"/>
    </row>
    <row r="5" spans="1:17" ht="13.5" thickBot="1">
      <c r="A5" s="35"/>
      <c r="N5" s="1"/>
      <c r="O5" s="1"/>
      <c r="P5" s="5" t="s">
        <v>45</v>
      </c>
      <c r="Q5" s="5"/>
    </row>
    <row r="6" spans="1:20" ht="12.75">
      <c r="A6" s="6"/>
      <c r="B6" s="141" t="s">
        <v>2</v>
      </c>
      <c r="C6" s="142"/>
      <c r="D6" s="143"/>
      <c r="E6" s="8"/>
      <c r="F6" s="147" t="s">
        <v>0</v>
      </c>
      <c r="G6" s="147"/>
      <c r="H6" s="147"/>
      <c r="I6" s="147"/>
      <c r="J6" s="147"/>
      <c r="K6" s="147"/>
      <c r="L6" s="147"/>
      <c r="M6" s="2"/>
      <c r="N6" s="7"/>
      <c r="O6" s="88"/>
      <c r="P6" s="102"/>
      <c r="Q6" s="9"/>
      <c r="R6" s="6"/>
      <c r="S6" s="103"/>
      <c r="T6" s="9"/>
    </row>
    <row r="7" spans="1:20" ht="12.75">
      <c r="A7" s="3" t="s">
        <v>1</v>
      </c>
      <c r="B7" s="144"/>
      <c r="C7" s="145"/>
      <c r="D7" s="146"/>
      <c r="E7" s="148" t="s">
        <v>2</v>
      </c>
      <c r="F7" s="149"/>
      <c r="G7" s="150"/>
      <c r="H7" s="148" t="s">
        <v>2</v>
      </c>
      <c r="I7" s="149"/>
      <c r="J7" s="150"/>
      <c r="K7" s="148" t="s">
        <v>3</v>
      </c>
      <c r="L7" s="149"/>
      <c r="M7" s="149"/>
      <c r="N7" s="151" t="s">
        <v>46</v>
      </c>
      <c r="O7" s="152"/>
      <c r="P7" s="131" t="s">
        <v>46</v>
      </c>
      <c r="Q7" s="132"/>
      <c r="R7" s="85"/>
      <c r="S7" s="86"/>
      <c r="T7" s="87"/>
    </row>
    <row r="8" spans="1:20" ht="12.75">
      <c r="A8" s="3"/>
      <c r="B8" s="135" t="s">
        <v>4</v>
      </c>
      <c r="C8" s="136"/>
      <c r="D8" s="153"/>
      <c r="E8" s="135" t="s">
        <v>47</v>
      </c>
      <c r="F8" s="136"/>
      <c r="G8" s="153"/>
      <c r="H8" s="135" t="s">
        <v>5</v>
      </c>
      <c r="I8" s="136"/>
      <c r="J8" s="153"/>
      <c r="K8" s="135" t="s">
        <v>6</v>
      </c>
      <c r="L8" s="136"/>
      <c r="M8" s="136"/>
      <c r="N8" s="10" t="s">
        <v>5</v>
      </c>
      <c r="O8" s="70" t="s">
        <v>7</v>
      </c>
      <c r="P8" s="79" t="s">
        <v>5</v>
      </c>
      <c r="Q8" s="101" t="s">
        <v>59</v>
      </c>
      <c r="R8" s="93" t="s">
        <v>7</v>
      </c>
      <c r="S8" s="80" t="s">
        <v>55</v>
      </c>
      <c r="T8" s="81" t="s">
        <v>56</v>
      </c>
    </row>
    <row r="9" spans="1:20" ht="24.75" thickBot="1">
      <c r="A9" s="11"/>
      <c r="B9" s="12">
        <v>2006</v>
      </c>
      <c r="C9" s="12">
        <v>2007</v>
      </c>
      <c r="D9" s="13" t="s">
        <v>54</v>
      </c>
      <c r="E9" s="12">
        <v>2006</v>
      </c>
      <c r="F9" s="12">
        <v>2007</v>
      </c>
      <c r="G9" s="13" t="s">
        <v>54</v>
      </c>
      <c r="H9" s="12">
        <v>2006</v>
      </c>
      <c r="I9" s="12">
        <v>2007</v>
      </c>
      <c r="J9" s="13" t="s">
        <v>54</v>
      </c>
      <c r="K9" s="12">
        <v>2006</v>
      </c>
      <c r="L9" s="12">
        <v>2007</v>
      </c>
      <c r="M9" s="13" t="s">
        <v>54</v>
      </c>
      <c r="N9" s="133">
        <v>2006</v>
      </c>
      <c r="O9" s="134"/>
      <c r="P9" s="137">
        <v>2007</v>
      </c>
      <c r="Q9" s="138"/>
      <c r="R9" s="82"/>
      <c r="S9" s="83"/>
      <c r="T9" s="84"/>
    </row>
    <row r="10" spans="1:20" ht="12.75">
      <c r="A10" s="14" t="s">
        <v>8</v>
      </c>
      <c r="B10" s="19">
        <v>234023</v>
      </c>
      <c r="C10" s="19">
        <v>266648</v>
      </c>
      <c r="D10" s="62">
        <f aca="true" t="shared" si="0" ref="D10:D45">C10/B10*100</f>
        <v>113.94093742922703</v>
      </c>
      <c r="E10" s="15">
        <v>90505</v>
      </c>
      <c r="F10" s="15">
        <v>93430</v>
      </c>
      <c r="G10" s="17">
        <f aca="true" t="shared" si="1" ref="G10:G45">F10/E10*100</f>
        <v>103.23186564278217</v>
      </c>
      <c r="H10" s="16">
        <v>0</v>
      </c>
      <c r="I10" s="16">
        <v>0</v>
      </c>
      <c r="J10" s="17"/>
      <c r="K10" s="15">
        <v>141318</v>
      </c>
      <c r="L10" s="15">
        <v>171018</v>
      </c>
      <c r="M10" s="59">
        <f>L10/K10*100</f>
        <v>121.01643102789454</v>
      </c>
      <c r="N10" s="19"/>
      <c r="O10" s="89">
        <v>2</v>
      </c>
      <c r="P10" s="18"/>
      <c r="Q10" s="22">
        <v>2</v>
      </c>
      <c r="R10" s="94">
        <v>2</v>
      </c>
      <c r="S10" s="71"/>
      <c r="T10" s="72"/>
    </row>
    <row r="11" spans="1:20" ht="12.75">
      <c r="A11" s="14" t="s">
        <v>9</v>
      </c>
      <c r="B11" s="18">
        <v>1027966</v>
      </c>
      <c r="C11" s="18">
        <v>1101704</v>
      </c>
      <c r="D11" s="62">
        <f t="shared" si="0"/>
        <v>107.17319444417421</v>
      </c>
      <c r="E11" s="18">
        <v>1027966</v>
      </c>
      <c r="F11" s="18">
        <v>1101704</v>
      </c>
      <c r="G11" s="17">
        <f t="shared" si="1"/>
        <v>107.17319444417421</v>
      </c>
      <c r="H11" s="16">
        <v>0</v>
      </c>
      <c r="I11" s="16">
        <v>0</v>
      </c>
      <c r="J11" s="17"/>
      <c r="K11" s="16">
        <v>0</v>
      </c>
      <c r="L11" s="16">
        <v>0</v>
      </c>
      <c r="M11" s="60"/>
      <c r="N11" s="16"/>
      <c r="O11" s="25"/>
      <c r="P11" s="16"/>
      <c r="Q11" s="21"/>
      <c r="R11" s="95"/>
      <c r="S11" s="73"/>
      <c r="T11" s="74"/>
    </row>
    <row r="12" spans="1:20" ht="12.75">
      <c r="A12" s="14" t="s">
        <v>10</v>
      </c>
      <c r="B12" s="18">
        <v>490244</v>
      </c>
      <c r="C12" s="18">
        <v>528341</v>
      </c>
      <c r="D12" s="62">
        <f t="shared" si="0"/>
        <v>107.77102830427296</v>
      </c>
      <c r="E12" s="18">
        <v>490244</v>
      </c>
      <c r="F12" s="18">
        <v>528341</v>
      </c>
      <c r="G12" s="17">
        <f t="shared" si="1"/>
        <v>107.77102830427296</v>
      </c>
      <c r="H12" s="16">
        <v>0</v>
      </c>
      <c r="I12" s="16">
        <v>0</v>
      </c>
      <c r="J12" s="17"/>
      <c r="K12" s="16">
        <v>0</v>
      </c>
      <c r="L12" s="16">
        <v>0</v>
      </c>
      <c r="M12" s="60"/>
      <c r="N12" s="16"/>
      <c r="O12" s="25"/>
      <c r="P12" s="16"/>
      <c r="Q12" s="21"/>
      <c r="R12" s="95"/>
      <c r="S12" s="73"/>
      <c r="T12" s="74"/>
    </row>
    <row r="13" spans="1:20" ht="12.75">
      <c r="A13" s="14" t="s">
        <v>48</v>
      </c>
      <c r="B13" s="18">
        <v>553483</v>
      </c>
      <c r="C13" s="18">
        <v>570826</v>
      </c>
      <c r="D13" s="62">
        <f t="shared" si="0"/>
        <v>103.13342957236267</v>
      </c>
      <c r="E13" s="18">
        <v>553483</v>
      </c>
      <c r="F13" s="18">
        <v>570826</v>
      </c>
      <c r="G13" s="17">
        <f t="shared" si="1"/>
        <v>103.13342957236267</v>
      </c>
      <c r="H13" s="16">
        <v>0</v>
      </c>
      <c r="I13" s="16">
        <v>0</v>
      </c>
      <c r="J13" s="17"/>
      <c r="K13" s="16">
        <v>0</v>
      </c>
      <c r="L13" s="16">
        <v>0</v>
      </c>
      <c r="M13" s="60"/>
      <c r="N13" s="16"/>
      <c r="O13" s="25"/>
      <c r="P13" s="16"/>
      <c r="Q13" s="21"/>
      <c r="R13" s="95"/>
      <c r="S13" s="73"/>
      <c r="T13" s="74"/>
    </row>
    <row r="14" spans="1:20" ht="12.75">
      <c r="A14" s="14" t="s">
        <v>11</v>
      </c>
      <c r="B14" s="18">
        <v>1029696</v>
      </c>
      <c r="C14" s="18">
        <v>1004674</v>
      </c>
      <c r="D14" s="62">
        <f t="shared" si="0"/>
        <v>97.56996239666853</v>
      </c>
      <c r="E14" s="18">
        <v>1029696</v>
      </c>
      <c r="F14" s="18">
        <v>1004674</v>
      </c>
      <c r="G14" s="17">
        <f t="shared" si="1"/>
        <v>97.56996239666853</v>
      </c>
      <c r="H14" s="16">
        <v>0</v>
      </c>
      <c r="I14" s="16">
        <v>0</v>
      </c>
      <c r="J14" s="17"/>
      <c r="K14" s="16">
        <v>0</v>
      </c>
      <c r="L14" s="16">
        <v>0</v>
      </c>
      <c r="M14" s="60"/>
      <c r="N14" s="16"/>
      <c r="O14" s="25"/>
      <c r="P14" s="16"/>
      <c r="Q14" s="21"/>
      <c r="R14" s="95"/>
      <c r="S14" s="73"/>
      <c r="T14" s="74"/>
    </row>
    <row r="15" spans="1:20" ht="12.75">
      <c r="A15" s="14" t="s">
        <v>12</v>
      </c>
      <c r="B15" s="18">
        <v>3851537</v>
      </c>
      <c r="C15" s="18">
        <v>3936366</v>
      </c>
      <c r="D15" s="62">
        <f t="shared" si="0"/>
        <v>102.2024713770113</v>
      </c>
      <c r="E15" s="16">
        <v>3683960</v>
      </c>
      <c r="F15" s="16">
        <v>3771695</v>
      </c>
      <c r="G15" s="17">
        <f t="shared" si="1"/>
        <v>102.38154051618366</v>
      </c>
      <c r="H15" s="16">
        <v>0</v>
      </c>
      <c r="I15" s="16">
        <v>0</v>
      </c>
      <c r="J15" s="17"/>
      <c r="K15" s="16">
        <v>159977</v>
      </c>
      <c r="L15" s="16">
        <v>151116</v>
      </c>
      <c r="M15" s="60">
        <f>L15/K15*100</f>
        <v>94.46107878007464</v>
      </c>
      <c r="N15" s="16"/>
      <c r="O15" s="90">
        <v>5</v>
      </c>
      <c r="P15" s="16"/>
      <c r="Q15" s="21">
        <v>5</v>
      </c>
      <c r="R15" s="96">
        <v>4</v>
      </c>
      <c r="S15" s="73">
        <v>1</v>
      </c>
      <c r="T15" s="74"/>
    </row>
    <row r="16" spans="1:20" ht="12.75">
      <c r="A16" s="14" t="s">
        <v>13</v>
      </c>
      <c r="B16" s="18">
        <v>37258501</v>
      </c>
      <c r="C16" s="18">
        <v>36868102</v>
      </c>
      <c r="D16" s="62">
        <f t="shared" si="0"/>
        <v>98.95218811943079</v>
      </c>
      <c r="E16" s="20">
        <v>34942814</v>
      </c>
      <c r="F16" s="20">
        <v>34866644</v>
      </c>
      <c r="G16" s="17">
        <f t="shared" si="1"/>
        <v>99.78201526642931</v>
      </c>
      <c r="H16" s="16">
        <v>32209</v>
      </c>
      <c r="I16" s="16">
        <v>26596</v>
      </c>
      <c r="J16" s="17">
        <f>I16/H16*100</f>
        <v>82.57319382781209</v>
      </c>
      <c r="K16" s="16">
        <v>1144100</v>
      </c>
      <c r="L16" s="16">
        <v>999578</v>
      </c>
      <c r="M16" s="60">
        <f>L16/K16*100</f>
        <v>87.36806223232236</v>
      </c>
      <c r="N16" s="16">
        <v>1</v>
      </c>
      <c r="O16" s="25">
        <v>9</v>
      </c>
      <c r="P16" s="16">
        <v>1</v>
      </c>
      <c r="Q16" s="21">
        <v>9</v>
      </c>
      <c r="R16" s="95">
        <v>9</v>
      </c>
      <c r="S16" s="73"/>
      <c r="T16" s="74"/>
    </row>
    <row r="17" spans="1:20" ht="12.75">
      <c r="A17" s="14" t="s">
        <v>14</v>
      </c>
      <c r="B17" s="18">
        <v>212419</v>
      </c>
      <c r="C17" s="18">
        <v>239847</v>
      </c>
      <c r="D17" s="62">
        <f t="shared" si="0"/>
        <v>112.91221595055056</v>
      </c>
      <c r="E17" s="18">
        <v>212419</v>
      </c>
      <c r="F17" s="18">
        <v>239847</v>
      </c>
      <c r="G17" s="17">
        <f t="shared" si="1"/>
        <v>112.91221595055056</v>
      </c>
      <c r="H17" s="16">
        <v>0</v>
      </c>
      <c r="I17" s="16">
        <v>0</v>
      </c>
      <c r="J17" s="17"/>
      <c r="K17" s="16">
        <v>0</v>
      </c>
      <c r="L17" s="16">
        <v>0</v>
      </c>
      <c r="M17" s="60"/>
      <c r="N17" s="16"/>
      <c r="O17" s="25"/>
      <c r="P17" s="16"/>
      <c r="Q17" s="21"/>
      <c r="R17" s="95"/>
      <c r="S17" s="73"/>
      <c r="T17" s="74"/>
    </row>
    <row r="18" spans="1:20" ht="12.75">
      <c r="A18" s="14" t="s">
        <v>15</v>
      </c>
      <c r="B18" s="18">
        <v>79579</v>
      </c>
      <c r="C18" s="18">
        <v>84863</v>
      </c>
      <c r="D18" s="62">
        <f t="shared" si="0"/>
        <v>106.63994269845061</v>
      </c>
      <c r="E18" s="18">
        <v>79579</v>
      </c>
      <c r="F18" s="18">
        <v>84863</v>
      </c>
      <c r="G18" s="17">
        <f t="shared" si="1"/>
        <v>106.63994269845061</v>
      </c>
      <c r="H18" s="16">
        <v>0</v>
      </c>
      <c r="I18" s="16">
        <v>0</v>
      </c>
      <c r="J18" s="17"/>
      <c r="K18" s="16">
        <v>0</v>
      </c>
      <c r="L18" s="16">
        <v>0</v>
      </c>
      <c r="M18" s="60"/>
      <c r="N18" s="16"/>
      <c r="O18" s="25"/>
      <c r="P18" s="16"/>
      <c r="Q18" s="21"/>
      <c r="R18" s="95"/>
      <c r="S18" s="73"/>
      <c r="T18" s="74"/>
    </row>
    <row r="19" spans="1:20" ht="12.75">
      <c r="A19" s="14" t="s">
        <v>16</v>
      </c>
      <c r="B19" s="18">
        <v>13464621</v>
      </c>
      <c r="C19" s="18">
        <v>14392990</v>
      </c>
      <c r="D19" s="62">
        <f t="shared" si="0"/>
        <v>106.89487658063305</v>
      </c>
      <c r="E19" s="16">
        <v>1453751</v>
      </c>
      <c r="F19" s="16">
        <v>1586805</v>
      </c>
      <c r="G19" s="17">
        <f t="shared" si="1"/>
        <v>109.15246146004371</v>
      </c>
      <c r="H19" s="16">
        <v>12000919</v>
      </c>
      <c r="I19" s="16">
        <v>12802014</v>
      </c>
      <c r="J19" s="17">
        <f aca="true" t="shared" si="2" ref="J19:J25">I19/H19*100</f>
        <v>106.67528045143877</v>
      </c>
      <c r="K19" s="16">
        <v>0</v>
      </c>
      <c r="L19" s="16">
        <v>0</v>
      </c>
      <c r="M19" s="60"/>
      <c r="N19" s="18">
        <v>10</v>
      </c>
      <c r="O19" s="90">
        <v>1</v>
      </c>
      <c r="P19" s="18">
        <v>10</v>
      </c>
      <c r="Q19" s="22">
        <v>1</v>
      </c>
      <c r="R19" s="97">
        <v>1</v>
      </c>
      <c r="S19" s="73"/>
      <c r="T19" s="74"/>
    </row>
    <row r="20" spans="1:20" ht="12.75">
      <c r="A20" s="14" t="s">
        <v>17</v>
      </c>
      <c r="B20" s="18">
        <v>23826520</v>
      </c>
      <c r="C20" s="18">
        <v>44878005</v>
      </c>
      <c r="D20" s="108">
        <f t="shared" si="0"/>
        <v>188.35316697528637</v>
      </c>
      <c r="E20" s="20">
        <v>2594232</v>
      </c>
      <c r="F20" s="20">
        <v>2493263</v>
      </c>
      <c r="G20" s="34">
        <f t="shared" si="1"/>
        <v>96.10794254330376</v>
      </c>
      <c r="H20" s="20">
        <v>11529775</v>
      </c>
      <c r="I20" s="20">
        <v>10772169</v>
      </c>
      <c r="J20" s="34">
        <f t="shared" si="2"/>
        <v>93.42913456680638</v>
      </c>
      <c r="K20" s="20">
        <v>395730</v>
      </c>
      <c r="L20" s="20">
        <v>117288</v>
      </c>
      <c r="M20" s="107">
        <f aca="true" t="shared" si="3" ref="M20:M25">L20/K20*100</f>
        <v>29.638389811234934</v>
      </c>
      <c r="N20" s="20">
        <v>84</v>
      </c>
      <c r="O20" s="109">
        <v>5</v>
      </c>
      <c r="P20" s="16">
        <v>84</v>
      </c>
      <c r="Q20" s="21">
        <v>5</v>
      </c>
      <c r="R20" s="97">
        <v>3</v>
      </c>
      <c r="S20" s="73">
        <v>2</v>
      </c>
      <c r="T20" s="74"/>
    </row>
    <row r="21" spans="1:20" ht="12.75">
      <c r="A21" s="14" t="s">
        <v>18</v>
      </c>
      <c r="B21" s="18">
        <v>42614611</v>
      </c>
      <c r="C21" s="18">
        <v>44939840</v>
      </c>
      <c r="D21" s="108">
        <f t="shared" si="0"/>
        <v>105.45641259050798</v>
      </c>
      <c r="E21" s="20">
        <v>34592866</v>
      </c>
      <c r="F21" s="20">
        <v>35492434</v>
      </c>
      <c r="G21" s="34">
        <f t="shared" si="1"/>
        <v>102.60044368685728</v>
      </c>
      <c r="H21" s="20">
        <v>7468614</v>
      </c>
      <c r="I21" s="20">
        <v>8561299</v>
      </c>
      <c r="J21" s="34">
        <f t="shared" si="2"/>
        <v>114.63035845740588</v>
      </c>
      <c r="K21" s="20">
        <v>637315</v>
      </c>
      <c r="L21" s="20">
        <v>677789</v>
      </c>
      <c r="M21" s="107">
        <f t="shared" si="3"/>
        <v>106.35070569498599</v>
      </c>
      <c r="N21" s="106">
        <v>33</v>
      </c>
      <c r="O21" s="110">
        <v>5</v>
      </c>
      <c r="P21" s="18">
        <v>33</v>
      </c>
      <c r="Q21" s="22">
        <v>5</v>
      </c>
      <c r="R21" s="95">
        <v>5</v>
      </c>
      <c r="S21" s="73"/>
      <c r="T21" s="74"/>
    </row>
    <row r="22" spans="1:20" ht="12.75">
      <c r="A22" s="14" t="s">
        <v>19</v>
      </c>
      <c r="B22" s="18">
        <v>2921673</v>
      </c>
      <c r="C22" s="18">
        <v>3000061</v>
      </c>
      <c r="D22" s="108">
        <f t="shared" si="0"/>
        <v>102.68298334550101</v>
      </c>
      <c r="E22" s="20">
        <v>604762</v>
      </c>
      <c r="F22" s="20">
        <v>797383</v>
      </c>
      <c r="G22" s="34">
        <f t="shared" si="1"/>
        <v>131.850711519573</v>
      </c>
      <c r="H22" s="20">
        <v>675061</v>
      </c>
      <c r="I22" s="20">
        <v>642118</v>
      </c>
      <c r="J22" s="34">
        <f t="shared" si="2"/>
        <v>95.11999656327355</v>
      </c>
      <c r="K22" s="20">
        <v>888318</v>
      </c>
      <c r="L22" s="20">
        <v>364855</v>
      </c>
      <c r="M22" s="107">
        <f t="shared" si="3"/>
        <v>41.07256635574198</v>
      </c>
      <c r="N22" s="20">
        <v>5</v>
      </c>
      <c r="O22" s="110">
        <v>8</v>
      </c>
      <c r="P22" s="16">
        <v>4</v>
      </c>
      <c r="Q22" s="21">
        <v>9</v>
      </c>
      <c r="R22" s="95">
        <v>5</v>
      </c>
      <c r="S22" s="73">
        <v>4</v>
      </c>
      <c r="T22" s="74"/>
    </row>
    <row r="23" spans="1:20" ht="12.75">
      <c r="A23" s="14" t="s">
        <v>20</v>
      </c>
      <c r="B23" s="18">
        <v>5241091</v>
      </c>
      <c r="C23" s="18">
        <v>2314601</v>
      </c>
      <c r="D23" s="108">
        <f t="shared" si="0"/>
        <v>44.16257989033199</v>
      </c>
      <c r="E23" s="20">
        <v>779558</v>
      </c>
      <c r="F23" s="20">
        <v>651810</v>
      </c>
      <c r="G23" s="34">
        <f t="shared" si="1"/>
        <v>83.61276518232127</v>
      </c>
      <c r="H23" s="20">
        <v>30450</v>
      </c>
      <c r="I23" s="20">
        <v>43291</v>
      </c>
      <c r="J23" s="34">
        <f t="shared" si="2"/>
        <v>142.17077175697867</v>
      </c>
      <c r="K23" s="20">
        <v>353556</v>
      </c>
      <c r="L23" s="20">
        <v>457352</v>
      </c>
      <c r="M23" s="107">
        <f t="shared" si="3"/>
        <v>129.3577255088303</v>
      </c>
      <c r="N23" s="20">
        <v>2</v>
      </c>
      <c r="O23" s="110">
        <v>2</v>
      </c>
      <c r="P23" s="16">
        <v>2</v>
      </c>
      <c r="Q23" s="21">
        <v>2</v>
      </c>
      <c r="R23" s="95">
        <v>2</v>
      </c>
      <c r="S23" s="73"/>
      <c r="T23" s="74"/>
    </row>
    <row r="24" spans="1:20" ht="12.75">
      <c r="A24" s="14" t="s">
        <v>21</v>
      </c>
      <c r="B24" s="18">
        <v>8506988</v>
      </c>
      <c r="C24" s="18">
        <v>9563284</v>
      </c>
      <c r="D24" s="108">
        <f t="shared" si="0"/>
        <v>112.41680369127123</v>
      </c>
      <c r="E24" s="20">
        <v>1454617</v>
      </c>
      <c r="F24" s="20">
        <v>1609247</v>
      </c>
      <c r="G24" s="34">
        <f t="shared" si="1"/>
        <v>110.63028962262919</v>
      </c>
      <c r="H24" s="20">
        <v>517717</v>
      </c>
      <c r="I24" s="20">
        <v>574949</v>
      </c>
      <c r="J24" s="34">
        <f t="shared" si="2"/>
        <v>111.05468817906308</v>
      </c>
      <c r="K24" s="20">
        <v>833522</v>
      </c>
      <c r="L24" s="20">
        <v>792468</v>
      </c>
      <c r="M24" s="107">
        <f t="shared" si="3"/>
        <v>95.07463510261277</v>
      </c>
      <c r="N24" s="20">
        <v>6</v>
      </c>
      <c r="O24" s="109">
        <v>8</v>
      </c>
      <c r="P24" s="16">
        <v>6</v>
      </c>
      <c r="Q24" s="21">
        <v>8</v>
      </c>
      <c r="R24" s="97">
        <v>8</v>
      </c>
      <c r="S24" s="73"/>
      <c r="T24" s="74"/>
    </row>
    <row r="25" spans="1:20" ht="12.75">
      <c r="A25" s="14" t="s">
        <v>49</v>
      </c>
      <c r="B25" s="18">
        <v>4978308</v>
      </c>
      <c r="C25" s="18">
        <v>5436160</v>
      </c>
      <c r="D25" s="108">
        <f t="shared" si="0"/>
        <v>109.19694000451558</v>
      </c>
      <c r="E25" s="20">
        <v>1230741</v>
      </c>
      <c r="F25" s="20">
        <v>1801125</v>
      </c>
      <c r="G25" s="34">
        <f t="shared" si="1"/>
        <v>146.34476303300207</v>
      </c>
      <c r="H25" s="20">
        <v>356019</v>
      </c>
      <c r="I25" s="20">
        <v>382487</v>
      </c>
      <c r="J25" s="34">
        <f t="shared" si="2"/>
        <v>107.43443467904802</v>
      </c>
      <c r="K25" s="20">
        <v>129837</v>
      </c>
      <c r="L25" s="20">
        <v>102029</v>
      </c>
      <c r="M25" s="107">
        <f t="shared" si="3"/>
        <v>78.58237636421052</v>
      </c>
      <c r="N25" s="20">
        <v>7</v>
      </c>
      <c r="O25" s="110">
        <v>3</v>
      </c>
      <c r="P25" s="16">
        <v>6</v>
      </c>
      <c r="Q25" s="21">
        <v>3</v>
      </c>
      <c r="R25" s="95">
        <v>2</v>
      </c>
      <c r="S25" s="73">
        <v>1</v>
      </c>
      <c r="T25" s="74"/>
    </row>
    <row r="26" spans="1:20" ht="12.75">
      <c r="A26" s="14" t="s">
        <v>22</v>
      </c>
      <c r="B26" s="18">
        <v>341572</v>
      </c>
      <c r="C26" s="18">
        <v>837535</v>
      </c>
      <c r="D26" s="108">
        <f t="shared" si="0"/>
        <v>245.200133500404</v>
      </c>
      <c r="E26" s="106">
        <v>341572</v>
      </c>
      <c r="F26" s="106">
        <v>837535</v>
      </c>
      <c r="G26" s="34">
        <f t="shared" si="1"/>
        <v>245.200133500404</v>
      </c>
      <c r="H26" s="20">
        <v>0</v>
      </c>
      <c r="I26" s="20">
        <v>0</v>
      </c>
      <c r="J26" s="34"/>
      <c r="K26" s="20">
        <v>0</v>
      </c>
      <c r="L26" s="20">
        <v>0</v>
      </c>
      <c r="M26" s="107"/>
      <c r="N26" s="20"/>
      <c r="O26" s="110"/>
      <c r="P26" s="16"/>
      <c r="Q26" s="21"/>
      <c r="R26" s="95"/>
      <c r="S26" s="73"/>
      <c r="T26" s="74"/>
    </row>
    <row r="27" spans="1:20" ht="12.75">
      <c r="A27" s="14" t="s">
        <v>23</v>
      </c>
      <c r="B27" s="18">
        <v>37124133</v>
      </c>
      <c r="C27" s="18">
        <v>29420147</v>
      </c>
      <c r="D27" s="108">
        <f t="shared" si="0"/>
        <v>79.24803792724265</v>
      </c>
      <c r="E27" s="20">
        <v>3061490</v>
      </c>
      <c r="F27" s="20">
        <v>2924487</v>
      </c>
      <c r="G27" s="34">
        <f t="shared" si="1"/>
        <v>95.52495680208003</v>
      </c>
      <c r="H27" s="20">
        <v>2520115</v>
      </c>
      <c r="I27" s="20">
        <v>2765124</v>
      </c>
      <c r="J27" s="34">
        <f>I27/H27*100</f>
        <v>109.72213569618847</v>
      </c>
      <c r="K27" s="20">
        <v>255000</v>
      </c>
      <c r="L27" s="20">
        <v>205000</v>
      </c>
      <c r="M27" s="107">
        <f aca="true" t="shared" si="4" ref="M27:M32">L27/K27*100</f>
        <v>80.3921568627451</v>
      </c>
      <c r="N27" s="106">
        <v>22</v>
      </c>
      <c r="O27" s="109">
        <v>17</v>
      </c>
      <c r="P27" s="18">
        <v>22</v>
      </c>
      <c r="Q27" s="22">
        <v>17</v>
      </c>
      <c r="R27" s="97">
        <v>10</v>
      </c>
      <c r="S27" s="73">
        <v>7</v>
      </c>
      <c r="T27" s="74"/>
    </row>
    <row r="28" spans="1:20" ht="12.75">
      <c r="A28" s="14" t="s">
        <v>24</v>
      </c>
      <c r="B28" s="18">
        <v>97509375</v>
      </c>
      <c r="C28" s="18">
        <v>104477292</v>
      </c>
      <c r="D28" s="108">
        <f t="shared" si="0"/>
        <v>107.14589443322757</v>
      </c>
      <c r="E28" s="20">
        <v>1077276</v>
      </c>
      <c r="F28" s="20">
        <v>463601</v>
      </c>
      <c r="G28" s="34">
        <f t="shared" si="1"/>
        <v>43.03456124521478</v>
      </c>
      <c r="H28" s="20">
        <v>289418</v>
      </c>
      <c r="I28" s="20">
        <v>303388</v>
      </c>
      <c r="J28" s="34">
        <f>I28/H28*100</f>
        <v>104.82692852552364</v>
      </c>
      <c r="K28" s="20">
        <v>2174736</v>
      </c>
      <c r="L28" s="20">
        <v>4791784</v>
      </c>
      <c r="M28" s="107">
        <f t="shared" si="4"/>
        <v>220.33865259967186</v>
      </c>
      <c r="N28" s="20">
        <v>3</v>
      </c>
      <c r="O28" s="110">
        <v>89</v>
      </c>
      <c r="P28" s="16">
        <v>3</v>
      </c>
      <c r="Q28" s="21">
        <v>89</v>
      </c>
      <c r="R28" s="95">
        <v>88</v>
      </c>
      <c r="S28" s="73">
        <v>1</v>
      </c>
      <c r="T28" s="74"/>
    </row>
    <row r="29" spans="1:20" ht="12.75">
      <c r="A29" s="14" t="s">
        <v>25</v>
      </c>
      <c r="B29" s="18">
        <v>5570291</v>
      </c>
      <c r="C29" s="18">
        <v>5272710</v>
      </c>
      <c r="D29" s="108">
        <f t="shared" si="0"/>
        <v>94.65771177843311</v>
      </c>
      <c r="E29" s="20">
        <v>193435</v>
      </c>
      <c r="F29" s="20">
        <v>227029</v>
      </c>
      <c r="G29" s="34">
        <f t="shared" si="1"/>
        <v>117.36707421097525</v>
      </c>
      <c r="H29" s="20">
        <v>0</v>
      </c>
      <c r="I29" s="20">
        <v>0</v>
      </c>
      <c r="J29" s="34"/>
      <c r="K29" s="20">
        <v>3191898</v>
      </c>
      <c r="L29" s="20">
        <v>3356794</v>
      </c>
      <c r="M29" s="107">
        <f t="shared" si="4"/>
        <v>105.16607986846698</v>
      </c>
      <c r="N29" s="20"/>
      <c r="O29" s="110">
        <v>31</v>
      </c>
      <c r="P29" s="16"/>
      <c r="Q29" s="21">
        <v>32</v>
      </c>
      <c r="R29" s="95">
        <v>32</v>
      </c>
      <c r="S29" s="73"/>
      <c r="T29" s="74"/>
    </row>
    <row r="30" spans="1:20" ht="12.75">
      <c r="A30" s="14" t="s">
        <v>26</v>
      </c>
      <c r="B30" s="18">
        <v>4364132</v>
      </c>
      <c r="C30" s="18">
        <v>5937480</v>
      </c>
      <c r="D30" s="108">
        <f t="shared" si="0"/>
        <v>136.05179678341534</v>
      </c>
      <c r="E30" s="20">
        <v>1280563</v>
      </c>
      <c r="F30" s="20">
        <v>2718487</v>
      </c>
      <c r="G30" s="34">
        <f t="shared" si="1"/>
        <v>212.28842313888498</v>
      </c>
      <c r="H30" s="20">
        <v>1566124</v>
      </c>
      <c r="I30" s="20">
        <v>1658872</v>
      </c>
      <c r="J30" s="34">
        <f>I30/H30*100</f>
        <v>105.92213643364128</v>
      </c>
      <c r="K30" s="20">
        <v>1310632</v>
      </c>
      <c r="L30" s="20">
        <v>1425121</v>
      </c>
      <c r="M30" s="107">
        <f t="shared" si="4"/>
        <v>108.73540398830488</v>
      </c>
      <c r="N30" s="106">
        <v>20</v>
      </c>
      <c r="O30" s="109">
        <v>62</v>
      </c>
      <c r="P30" s="18">
        <v>20</v>
      </c>
      <c r="Q30" s="22">
        <v>62</v>
      </c>
      <c r="R30" s="97">
        <v>21</v>
      </c>
      <c r="S30" s="73">
        <v>2</v>
      </c>
      <c r="T30" s="74">
        <v>39</v>
      </c>
    </row>
    <row r="31" spans="1:20" ht="12.75">
      <c r="A31" s="14" t="s">
        <v>27</v>
      </c>
      <c r="B31" s="18">
        <v>16467686</v>
      </c>
      <c r="C31" s="18">
        <v>17446438</v>
      </c>
      <c r="D31" s="108">
        <f t="shared" si="0"/>
        <v>105.94347013903472</v>
      </c>
      <c r="E31" s="20">
        <v>344998</v>
      </c>
      <c r="F31" s="20">
        <v>455866</v>
      </c>
      <c r="G31" s="34">
        <f t="shared" si="1"/>
        <v>132.1358384686288</v>
      </c>
      <c r="H31" s="20">
        <v>16079575</v>
      </c>
      <c r="I31" s="20">
        <v>16938880</v>
      </c>
      <c r="J31" s="34">
        <f>I31/H31*100</f>
        <v>105.3440778130019</v>
      </c>
      <c r="K31" s="20">
        <v>20348</v>
      </c>
      <c r="L31" s="20">
        <v>23000</v>
      </c>
      <c r="M31" s="107">
        <f t="shared" si="4"/>
        <v>113.03322193827402</v>
      </c>
      <c r="N31" s="20">
        <v>115</v>
      </c>
      <c r="O31" s="110">
        <v>4</v>
      </c>
      <c r="P31" s="16">
        <v>115</v>
      </c>
      <c r="Q31" s="21">
        <v>4</v>
      </c>
      <c r="R31" s="95">
        <v>4</v>
      </c>
      <c r="S31" s="73"/>
      <c r="T31" s="74"/>
    </row>
    <row r="32" spans="1:20" ht="12.75">
      <c r="A32" s="14" t="s">
        <v>28</v>
      </c>
      <c r="B32" s="18">
        <v>909608</v>
      </c>
      <c r="C32" s="18">
        <v>587002</v>
      </c>
      <c r="D32" s="62">
        <f t="shared" si="0"/>
        <v>64.53351333761357</v>
      </c>
      <c r="E32" s="16">
        <v>668643</v>
      </c>
      <c r="F32" s="16">
        <v>545611</v>
      </c>
      <c r="G32" s="17">
        <f t="shared" si="1"/>
        <v>81.59974754839278</v>
      </c>
      <c r="H32" s="16">
        <v>0</v>
      </c>
      <c r="I32" s="16">
        <v>0</v>
      </c>
      <c r="J32" s="17"/>
      <c r="K32" s="16">
        <v>106625</v>
      </c>
      <c r="L32" s="16">
        <v>7309</v>
      </c>
      <c r="M32" s="60">
        <f t="shared" si="4"/>
        <v>6.854865181711606</v>
      </c>
      <c r="N32" s="16"/>
      <c r="O32" s="25">
        <v>1</v>
      </c>
      <c r="P32" s="16"/>
      <c r="Q32" s="21">
        <v>1</v>
      </c>
      <c r="R32" s="95">
        <v>1</v>
      </c>
      <c r="S32" s="73"/>
      <c r="T32" s="74"/>
    </row>
    <row r="33" spans="1:20" ht="12.75">
      <c r="A33" s="14" t="s">
        <v>29</v>
      </c>
      <c r="B33" s="18">
        <v>86402</v>
      </c>
      <c r="C33" s="18">
        <v>86652</v>
      </c>
      <c r="D33" s="62">
        <f t="shared" si="0"/>
        <v>100.28934515404735</v>
      </c>
      <c r="E33" s="18">
        <v>86402</v>
      </c>
      <c r="F33" s="18">
        <v>86652</v>
      </c>
      <c r="G33" s="17">
        <f t="shared" si="1"/>
        <v>100.28934515404735</v>
      </c>
      <c r="H33" s="16">
        <v>0</v>
      </c>
      <c r="I33" s="16">
        <v>0</v>
      </c>
      <c r="J33" s="17"/>
      <c r="K33" s="16">
        <v>0</v>
      </c>
      <c r="L33" s="16">
        <v>0</v>
      </c>
      <c r="M33" s="60"/>
      <c r="N33" s="16"/>
      <c r="O33" s="25"/>
      <c r="P33" s="16"/>
      <c r="Q33" s="21"/>
      <c r="R33" s="95"/>
      <c r="S33" s="73"/>
      <c r="T33" s="74"/>
    </row>
    <row r="34" spans="1:20" ht="12.75">
      <c r="A34" s="14" t="s">
        <v>30</v>
      </c>
      <c r="B34" s="18">
        <v>143002</v>
      </c>
      <c r="C34" s="18">
        <v>154337</v>
      </c>
      <c r="D34" s="62">
        <f t="shared" si="0"/>
        <v>107.9264625669571</v>
      </c>
      <c r="E34" s="18">
        <v>143002</v>
      </c>
      <c r="F34" s="18">
        <v>154337</v>
      </c>
      <c r="G34" s="17">
        <f t="shared" si="1"/>
        <v>107.9264625669571</v>
      </c>
      <c r="H34" s="16">
        <v>0</v>
      </c>
      <c r="I34" s="16">
        <v>0</v>
      </c>
      <c r="J34" s="17"/>
      <c r="K34" s="16">
        <v>0</v>
      </c>
      <c r="L34" s="16">
        <v>0</v>
      </c>
      <c r="M34" s="60"/>
      <c r="N34" s="16"/>
      <c r="O34" s="25"/>
      <c r="P34" s="16"/>
      <c r="Q34" s="21"/>
      <c r="R34" s="95"/>
      <c r="S34" s="73"/>
      <c r="T34" s="74"/>
    </row>
    <row r="35" spans="1:20" ht="12.75">
      <c r="A35" s="14" t="s">
        <v>31</v>
      </c>
      <c r="B35" s="18">
        <v>914064</v>
      </c>
      <c r="C35" s="18">
        <v>922561</v>
      </c>
      <c r="D35" s="62">
        <f t="shared" si="0"/>
        <v>100.92958479931384</v>
      </c>
      <c r="E35" s="18">
        <v>914064</v>
      </c>
      <c r="F35" s="18">
        <v>922561</v>
      </c>
      <c r="G35" s="17">
        <f t="shared" si="1"/>
        <v>100.92958479931384</v>
      </c>
      <c r="H35" s="16">
        <v>0</v>
      </c>
      <c r="I35" s="16">
        <v>0</v>
      </c>
      <c r="J35" s="17"/>
      <c r="K35" s="16">
        <v>0</v>
      </c>
      <c r="L35" s="16">
        <v>0</v>
      </c>
      <c r="M35" s="60"/>
      <c r="N35" s="23"/>
      <c r="O35" s="55"/>
      <c r="P35" s="23"/>
      <c r="Q35" s="24"/>
      <c r="R35" s="58"/>
      <c r="S35" s="73"/>
      <c r="T35" s="74"/>
    </row>
    <row r="36" spans="1:20" ht="12.75">
      <c r="A36" s="14" t="s">
        <v>32</v>
      </c>
      <c r="B36" s="18">
        <v>2218475</v>
      </c>
      <c r="C36" s="18">
        <v>2507883</v>
      </c>
      <c r="D36" s="62">
        <f t="shared" si="0"/>
        <v>113.04535773447977</v>
      </c>
      <c r="E36" s="16">
        <v>245667</v>
      </c>
      <c r="F36" s="16">
        <v>298637</v>
      </c>
      <c r="G36" s="17">
        <f t="shared" si="1"/>
        <v>121.56170751464381</v>
      </c>
      <c r="H36" s="16">
        <v>1972598</v>
      </c>
      <c r="I36" s="16">
        <v>2208976</v>
      </c>
      <c r="J36" s="17">
        <f>I36/H36*100</f>
        <v>111.98308018156766</v>
      </c>
      <c r="K36" s="16">
        <v>0</v>
      </c>
      <c r="L36" s="16">
        <v>0</v>
      </c>
      <c r="M36" s="60"/>
      <c r="N36" s="16">
        <v>22</v>
      </c>
      <c r="O36" s="91"/>
      <c r="P36" s="16">
        <v>22</v>
      </c>
      <c r="Q36" s="21"/>
      <c r="R36" s="98"/>
      <c r="S36" s="73">
        <v>1</v>
      </c>
      <c r="T36" s="74"/>
    </row>
    <row r="37" spans="1:20" ht="12.75">
      <c r="A37" s="14" t="s">
        <v>33</v>
      </c>
      <c r="B37" s="18">
        <v>31905</v>
      </c>
      <c r="C37" s="106">
        <v>0</v>
      </c>
      <c r="D37" s="62">
        <f t="shared" si="0"/>
        <v>0</v>
      </c>
      <c r="E37" s="18">
        <v>31905</v>
      </c>
      <c r="F37" s="18">
        <v>0</v>
      </c>
      <c r="G37" s="17">
        <f t="shared" si="1"/>
        <v>0</v>
      </c>
      <c r="H37" s="16">
        <v>0</v>
      </c>
      <c r="I37" s="16">
        <v>0</v>
      </c>
      <c r="J37" s="17"/>
      <c r="K37" s="16">
        <v>0</v>
      </c>
      <c r="L37" s="16">
        <v>0</v>
      </c>
      <c r="M37" s="60"/>
      <c r="N37" s="16"/>
      <c r="O37" s="25"/>
      <c r="P37" s="16"/>
      <c r="Q37" s="21"/>
      <c r="R37" s="95"/>
      <c r="S37" s="73"/>
      <c r="T37" s="74"/>
    </row>
    <row r="38" spans="1:20" ht="12.75">
      <c r="A38" s="14" t="s">
        <v>34</v>
      </c>
      <c r="B38" s="18">
        <v>134174</v>
      </c>
      <c r="C38" s="18">
        <v>139821</v>
      </c>
      <c r="D38" s="62">
        <f t="shared" si="0"/>
        <v>104.20871405786517</v>
      </c>
      <c r="E38" s="18">
        <v>134174</v>
      </c>
      <c r="F38" s="18">
        <v>139821</v>
      </c>
      <c r="G38" s="17">
        <f t="shared" si="1"/>
        <v>104.20871405786517</v>
      </c>
      <c r="H38" s="16">
        <v>0</v>
      </c>
      <c r="I38" s="16">
        <v>0</v>
      </c>
      <c r="J38" s="17"/>
      <c r="K38" s="16">
        <v>0</v>
      </c>
      <c r="L38" s="16">
        <v>0</v>
      </c>
      <c r="M38" s="60"/>
      <c r="N38" s="16"/>
      <c r="O38" s="25"/>
      <c r="P38" s="16"/>
      <c r="Q38" s="21"/>
      <c r="R38" s="95"/>
      <c r="S38" s="73"/>
      <c r="T38" s="74"/>
    </row>
    <row r="39" spans="1:20" ht="12.75">
      <c r="A39" s="14" t="s">
        <v>35</v>
      </c>
      <c r="B39" s="18">
        <v>100175</v>
      </c>
      <c r="C39" s="18">
        <v>106562</v>
      </c>
      <c r="D39" s="62">
        <f t="shared" si="0"/>
        <v>106.37584227601697</v>
      </c>
      <c r="E39" s="18">
        <v>100175</v>
      </c>
      <c r="F39" s="18">
        <v>106562</v>
      </c>
      <c r="G39" s="17">
        <f t="shared" si="1"/>
        <v>106.37584227601697</v>
      </c>
      <c r="H39" s="16">
        <v>0</v>
      </c>
      <c r="I39" s="16">
        <v>0</v>
      </c>
      <c r="J39" s="17"/>
      <c r="K39" s="16">
        <v>0</v>
      </c>
      <c r="L39" s="16">
        <v>0</v>
      </c>
      <c r="M39" s="60"/>
      <c r="N39" s="16"/>
      <c r="O39" s="25"/>
      <c r="P39" s="16"/>
      <c r="Q39" s="21"/>
      <c r="R39" s="95"/>
      <c r="S39" s="73"/>
      <c r="T39" s="74"/>
    </row>
    <row r="40" spans="1:20" ht="12.75">
      <c r="A40" s="14" t="s">
        <v>36</v>
      </c>
      <c r="B40" s="18">
        <v>94420</v>
      </c>
      <c r="C40" s="18">
        <v>106722</v>
      </c>
      <c r="D40" s="62">
        <f t="shared" si="0"/>
        <v>113.0290192755772</v>
      </c>
      <c r="E40" s="18">
        <v>94420</v>
      </c>
      <c r="F40" s="18">
        <v>106722</v>
      </c>
      <c r="G40" s="17">
        <f t="shared" si="1"/>
        <v>113.0290192755772</v>
      </c>
      <c r="H40" s="16">
        <v>0</v>
      </c>
      <c r="I40" s="16">
        <v>0</v>
      </c>
      <c r="J40" s="17"/>
      <c r="K40" s="16">
        <v>0</v>
      </c>
      <c r="L40" s="16">
        <v>0</v>
      </c>
      <c r="M40" s="60"/>
      <c r="N40" s="16"/>
      <c r="O40" s="25"/>
      <c r="P40" s="16"/>
      <c r="Q40" s="21"/>
      <c r="R40" s="95"/>
      <c r="S40" s="73"/>
      <c r="T40" s="74"/>
    </row>
    <row r="41" spans="1:20" ht="12.75">
      <c r="A41" s="14" t="s">
        <v>37</v>
      </c>
      <c r="B41" s="18">
        <v>109084</v>
      </c>
      <c r="C41" s="18">
        <v>133082</v>
      </c>
      <c r="D41" s="62">
        <f t="shared" si="0"/>
        <v>121.99955997213156</v>
      </c>
      <c r="E41" s="18">
        <v>109084</v>
      </c>
      <c r="F41" s="18">
        <v>133082</v>
      </c>
      <c r="G41" s="17">
        <f t="shared" si="1"/>
        <v>121.99955997213156</v>
      </c>
      <c r="H41" s="16">
        <v>0</v>
      </c>
      <c r="I41" s="16">
        <v>0</v>
      </c>
      <c r="J41" s="17"/>
      <c r="K41" s="16">
        <v>0</v>
      </c>
      <c r="L41" s="16">
        <v>0</v>
      </c>
      <c r="M41" s="60"/>
      <c r="N41" s="16"/>
      <c r="O41" s="25"/>
      <c r="P41" s="16"/>
      <c r="Q41" s="21"/>
      <c r="R41" s="95"/>
      <c r="S41" s="73"/>
      <c r="T41" s="74"/>
    </row>
    <row r="42" spans="1:20" ht="12.75">
      <c r="A42" s="14" t="s">
        <v>38</v>
      </c>
      <c r="B42" s="18">
        <v>44818</v>
      </c>
      <c r="C42" s="18">
        <v>48555</v>
      </c>
      <c r="D42" s="62">
        <f t="shared" si="0"/>
        <v>108.33816770047748</v>
      </c>
      <c r="E42" s="18">
        <v>44818</v>
      </c>
      <c r="F42" s="18">
        <v>48555</v>
      </c>
      <c r="G42" s="17">
        <f t="shared" si="1"/>
        <v>108.33816770047748</v>
      </c>
      <c r="H42" s="16">
        <v>0</v>
      </c>
      <c r="I42" s="16">
        <v>0</v>
      </c>
      <c r="J42" s="17"/>
      <c r="K42" s="16">
        <v>0</v>
      </c>
      <c r="L42" s="16">
        <v>0</v>
      </c>
      <c r="M42" s="60"/>
      <c r="N42" s="16"/>
      <c r="O42" s="25"/>
      <c r="P42" s="16"/>
      <c r="Q42" s="21"/>
      <c r="R42" s="95"/>
      <c r="S42" s="73"/>
      <c r="T42" s="74"/>
    </row>
    <row r="43" spans="1:20" ht="12.75">
      <c r="A43" s="14" t="s">
        <v>39</v>
      </c>
      <c r="B43" s="18">
        <v>1659362</v>
      </c>
      <c r="C43" s="18">
        <v>1598097</v>
      </c>
      <c r="D43" s="62">
        <f t="shared" si="0"/>
        <v>96.30791834452036</v>
      </c>
      <c r="E43" s="18">
        <v>1659362</v>
      </c>
      <c r="F43" s="18">
        <v>1598097</v>
      </c>
      <c r="G43" s="17">
        <f t="shared" si="1"/>
        <v>96.30791834452036</v>
      </c>
      <c r="H43" s="16">
        <v>0</v>
      </c>
      <c r="I43" s="16">
        <v>0</v>
      </c>
      <c r="J43" s="17"/>
      <c r="K43" s="16">
        <v>0</v>
      </c>
      <c r="L43" s="16">
        <v>0</v>
      </c>
      <c r="M43" s="60"/>
      <c r="N43" s="23"/>
      <c r="O43" s="55"/>
      <c r="P43" s="23"/>
      <c r="Q43" s="24"/>
      <c r="R43" s="58"/>
      <c r="S43" s="73"/>
      <c r="T43" s="74"/>
    </row>
    <row r="44" spans="1:20" ht="12.75">
      <c r="A44" s="14" t="s">
        <v>40</v>
      </c>
      <c r="B44" s="18">
        <v>258415</v>
      </c>
      <c r="C44" s="18">
        <v>272948</v>
      </c>
      <c r="D44" s="62">
        <f t="shared" si="0"/>
        <v>105.62389954143529</v>
      </c>
      <c r="E44" s="16">
        <v>192218</v>
      </c>
      <c r="F44" s="16">
        <v>204675</v>
      </c>
      <c r="G44" s="17">
        <f t="shared" si="1"/>
        <v>106.4806625810278</v>
      </c>
      <c r="H44" s="20">
        <v>38366</v>
      </c>
      <c r="I44" s="20">
        <v>39882</v>
      </c>
      <c r="J44" s="17">
        <f>I44/H44*100</f>
        <v>103.95141531564407</v>
      </c>
      <c r="K44" s="16">
        <v>19931</v>
      </c>
      <c r="L44" s="16">
        <v>20891</v>
      </c>
      <c r="M44" s="60">
        <f>L44/K44*100</f>
        <v>104.81661732978777</v>
      </c>
      <c r="N44" s="16">
        <v>1</v>
      </c>
      <c r="O44" s="25">
        <v>1</v>
      </c>
      <c r="P44" s="16">
        <v>1</v>
      </c>
      <c r="Q44" s="21">
        <v>1</v>
      </c>
      <c r="R44" s="95"/>
      <c r="S44" s="73">
        <v>1</v>
      </c>
      <c r="T44" s="74"/>
    </row>
    <row r="45" spans="1:20" ht="12.75">
      <c r="A45" s="14" t="s">
        <v>41</v>
      </c>
      <c r="B45" s="18">
        <v>458465</v>
      </c>
      <c r="C45" s="18">
        <v>571741</v>
      </c>
      <c r="D45" s="62">
        <f t="shared" si="0"/>
        <v>124.70766579782536</v>
      </c>
      <c r="E45" s="18">
        <v>458465</v>
      </c>
      <c r="F45" s="18">
        <v>571741</v>
      </c>
      <c r="G45" s="17">
        <f t="shared" si="1"/>
        <v>124.70766579782536</v>
      </c>
      <c r="H45" s="16">
        <v>0</v>
      </c>
      <c r="I45" s="16">
        <v>0</v>
      </c>
      <c r="J45" s="17"/>
      <c r="K45" s="16">
        <v>0</v>
      </c>
      <c r="L45" s="16">
        <v>0</v>
      </c>
      <c r="M45" s="60"/>
      <c r="N45" s="16"/>
      <c r="O45" s="25"/>
      <c r="P45" s="16"/>
      <c r="Q45" s="21"/>
      <c r="R45" s="95"/>
      <c r="S45" s="73"/>
      <c r="T45" s="74"/>
    </row>
    <row r="46" spans="1:20" ht="13.5" thickBot="1">
      <c r="A46" s="14"/>
      <c r="B46" s="16"/>
      <c r="C46" s="16"/>
      <c r="D46" s="17"/>
      <c r="E46" s="17"/>
      <c r="F46" s="16"/>
      <c r="G46" s="16"/>
      <c r="H46" s="16"/>
      <c r="I46" s="16"/>
      <c r="J46" s="25"/>
      <c r="K46" s="25"/>
      <c r="L46" s="27"/>
      <c r="M46" s="61"/>
      <c r="N46" s="26"/>
      <c r="O46" s="92"/>
      <c r="P46" s="27"/>
      <c r="Q46" s="28"/>
      <c r="R46" s="99"/>
      <c r="S46" s="75"/>
      <c r="T46" s="74"/>
    </row>
    <row r="47" spans="1:20" ht="13.5" thickBot="1">
      <c r="A47" s="29" t="s">
        <v>42</v>
      </c>
      <c r="B47" s="4">
        <f>SUM(B10:B46)</f>
        <v>314830818</v>
      </c>
      <c r="C47" s="4">
        <f>SUM(C10:C46)</f>
        <v>339753877</v>
      </c>
      <c r="D47" s="30">
        <f>C47/B47*100</f>
        <v>107.91633397210816</v>
      </c>
      <c r="E47" s="4">
        <f>SUM(E10:E46)</f>
        <v>96002926</v>
      </c>
      <c r="F47" s="4">
        <f>SUM(F10:F46)</f>
        <v>99238149</v>
      </c>
      <c r="G47" s="30">
        <f>F47/E47*100</f>
        <v>103.36992124594202</v>
      </c>
      <c r="H47" s="4">
        <f>SUM(H10:H46)</f>
        <v>55076960</v>
      </c>
      <c r="I47" s="4">
        <f>SUM(I10:I46)</f>
        <v>57720045</v>
      </c>
      <c r="J47" s="30">
        <f>I47/H47*100</f>
        <v>104.79889412923298</v>
      </c>
      <c r="K47" s="4">
        <f>SUM(K10:K45)</f>
        <v>11762843</v>
      </c>
      <c r="L47" s="4">
        <f>SUM(L10:L45)</f>
        <v>13663392</v>
      </c>
      <c r="M47" s="30">
        <f>L47/K47*100</f>
        <v>116.1572249157793</v>
      </c>
      <c r="N47" s="31">
        <f aca="true" t="shared" si="5" ref="N47:T47">SUM(N10:N45)</f>
        <v>331</v>
      </c>
      <c r="O47" s="76">
        <f t="shared" si="5"/>
        <v>253</v>
      </c>
      <c r="P47" s="4">
        <f t="shared" si="5"/>
        <v>329</v>
      </c>
      <c r="Q47" s="4">
        <f t="shared" si="5"/>
        <v>255</v>
      </c>
      <c r="R47" s="100">
        <f t="shared" si="5"/>
        <v>197</v>
      </c>
      <c r="S47" s="76">
        <f t="shared" si="5"/>
        <v>20</v>
      </c>
      <c r="T47" s="32">
        <f t="shared" si="5"/>
        <v>39</v>
      </c>
    </row>
    <row r="49" ht="12.75">
      <c r="A49" s="33" t="s">
        <v>50</v>
      </c>
    </row>
    <row r="51" ht="12.75">
      <c r="A51" s="77" t="s">
        <v>57</v>
      </c>
    </row>
    <row r="52" ht="39.75">
      <c r="A52" s="104" t="s">
        <v>60</v>
      </c>
    </row>
    <row r="53" ht="25.5">
      <c r="A53" s="78" t="s">
        <v>58</v>
      </c>
    </row>
    <row r="56" ht="12.75">
      <c r="A56" s="105">
        <v>38969</v>
      </c>
    </row>
  </sheetData>
  <mergeCells count="15">
    <mergeCell ref="N9:O9"/>
    <mergeCell ref="B8:D8"/>
    <mergeCell ref="E8:G8"/>
    <mergeCell ref="H8:J8"/>
    <mergeCell ref="K8:M8"/>
    <mergeCell ref="P9:Q9"/>
    <mergeCell ref="A3:P3"/>
    <mergeCell ref="A4:P4"/>
    <mergeCell ref="B6:D7"/>
    <mergeCell ref="F6:L6"/>
    <mergeCell ref="E7:G7"/>
    <mergeCell ref="H7:J7"/>
    <mergeCell ref="K7:M7"/>
    <mergeCell ref="N7:O7"/>
    <mergeCell ref="P7:Q7"/>
  </mergeCells>
  <printOptions horizontalCentered="1"/>
  <pageMargins left="0.4330708661417323" right="0.3937007874015748" top="0.2755905511811024" bottom="0.2362204724409449" header="0.1968503937007874" footer="0.2362204724409449"/>
  <pageSetup horizontalDpi="300" verticalDpi="3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1" ySplit="9" topLeftCell="B10" activePane="bottomRight" state="frozen"/>
      <selection pane="topLeft" activeCell="I10" sqref="I10:I45"/>
      <selection pane="topRight" activeCell="I10" sqref="I10:I45"/>
      <selection pane="bottomLeft" activeCell="I10" sqref="I10:I45"/>
      <selection pane="bottomRight" activeCell="I10" sqref="I10:I45"/>
    </sheetView>
  </sheetViews>
  <sheetFormatPr defaultColWidth="9.00390625" defaultRowHeight="12.75"/>
  <cols>
    <col min="1" max="1" width="34.75390625" style="0" customWidth="1"/>
    <col min="2" max="2" width="10.75390625" style="0" customWidth="1"/>
    <col min="3" max="3" width="10.625" style="0" customWidth="1"/>
    <col min="14" max="14" width="7.75390625" style="0" customWidth="1"/>
    <col min="15" max="15" width="6.75390625" style="0" customWidth="1"/>
    <col min="16" max="17" width="7.25390625" style="0" customWidth="1"/>
    <col min="18" max="18" width="7.375" style="0" customWidth="1"/>
  </cols>
  <sheetData>
    <row r="1" ht="12.75">
      <c r="A1" s="53" t="s">
        <v>62</v>
      </c>
    </row>
    <row r="2" spans="2:5" ht="12.75">
      <c r="B2" s="112"/>
      <c r="E2" s="112"/>
    </row>
    <row r="3" spans="1:17" ht="15.75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68"/>
    </row>
    <row r="4" spans="1:17" ht="12.75">
      <c r="A4" s="140" t="s">
        <v>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69"/>
    </row>
    <row r="5" spans="1:17" ht="13.5" thickBot="1">
      <c r="A5" s="35"/>
      <c r="N5" s="1"/>
      <c r="O5" s="1"/>
      <c r="P5" s="5" t="s">
        <v>45</v>
      </c>
      <c r="Q5" s="5"/>
    </row>
    <row r="6" spans="1:20" ht="12.75">
      <c r="A6" s="6"/>
      <c r="B6" s="141" t="s">
        <v>2</v>
      </c>
      <c r="C6" s="142"/>
      <c r="D6" s="143"/>
      <c r="E6" s="8"/>
      <c r="F6" s="147" t="s">
        <v>0</v>
      </c>
      <c r="G6" s="147"/>
      <c r="H6" s="147"/>
      <c r="I6" s="147"/>
      <c r="J6" s="147"/>
      <c r="K6" s="147"/>
      <c r="L6" s="147"/>
      <c r="M6" s="2"/>
      <c r="N6" s="7"/>
      <c r="O6" s="88"/>
      <c r="P6" s="102"/>
      <c r="Q6" s="9"/>
      <c r="R6" s="6"/>
      <c r="S6" s="103"/>
      <c r="T6" s="9"/>
    </row>
    <row r="7" spans="1:20" ht="12.75">
      <c r="A7" s="3" t="s">
        <v>1</v>
      </c>
      <c r="B7" s="144"/>
      <c r="C7" s="145"/>
      <c r="D7" s="146"/>
      <c r="E7" s="148" t="s">
        <v>2</v>
      </c>
      <c r="F7" s="149"/>
      <c r="G7" s="150"/>
      <c r="H7" s="148" t="s">
        <v>2</v>
      </c>
      <c r="I7" s="149"/>
      <c r="J7" s="150"/>
      <c r="K7" s="148" t="s">
        <v>3</v>
      </c>
      <c r="L7" s="149"/>
      <c r="M7" s="149"/>
      <c r="N7" s="151" t="s">
        <v>46</v>
      </c>
      <c r="O7" s="152"/>
      <c r="P7" s="131" t="s">
        <v>46</v>
      </c>
      <c r="Q7" s="132"/>
      <c r="R7" s="85"/>
      <c r="S7" s="86"/>
      <c r="T7" s="87"/>
    </row>
    <row r="8" spans="1:20" ht="12.75">
      <c r="A8" s="3"/>
      <c r="B8" s="135" t="s">
        <v>4</v>
      </c>
      <c r="C8" s="136"/>
      <c r="D8" s="153"/>
      <c r="E8" s="135" t="s">
        <v>47</v>
      </c>
      <c r="F8" s="136"/>
      <c r="G8" s="153"/>
      <c r="H8" s="135" t="s">
        <v>5</v>
      </c>
      <c r="I8" s="136"/>
      <c r="J8" s="153"/>
      <c r="K8" s="135" t="s">
        <v>6</v>
      </c>
      <c r="L8" s="136"/>
      <c r="M8" s="136"/>
      <c r="N8" s="10" t="s">
        <v>5</v>
      </c>
      <c r="O8" s="70" t="s">
        <v>7</v>
      </c>
      <c r="P8" s="79" t="s">
        <v>5</v>
      </c>
      <c r="Q8" s="101" t="s">
        <v>59</v>
      </c>
      <c r="R8" s="93" t="s">
        <v>7</v>
      </c>
      <c r="S8" s="80" t="s">
        <v>55</v>
      </c>
      <c r="T8" s="81" t="s">
        <v>56</v>
      </c>
    </row>
    <row r="9" spans="1:20" ht="24.75" thickBot="1">
      <c r="A9" s="11"/>
      <c r="B9" s="12">
        <v>2006</v>
      </c>
      <c r="C9" s="12">
        <v>2007</v>
      </c>
      <c r="D9" s="13" t="s">
        <v>54</v>
      </c>
      <c r="E9" s="12">
        <v>2006</v>
      </c>
      <c r="F9" s="12">
        <v>2007</v>
      </c>
      <c r="G9" s="13" t="s">
        <v>54</v>
      </c>
      <c r="H9" s="12">
        <v>2006</v>
      </c>
      <c r="I9" s="12">
        <v>2007</v>
      </c>
      <c r="J9" s="13" t="s">
        <v>54</v>
      </c>
      <c r="K9" s="12">
        <v>2006</v>
      </c>
      <c r="L9" s="12">
        <v>2007</v>
      </c>
      <c r="M9" s="13" t="s">
        <v>54</v>
      </c>
      <c r="N9" s="133">
        <v>2006</v>
      </c>
      <c r="O9" s="134"/>
      <c r="P9" s="137">
        <v>2007</v>
      </c>
      <c r="Q9" s="138"/>
      <c r="R9" s="82"/>
      <c r="S9" s="83"/>
      <c r="T9" s="84"/>
    </row>
    <row r="10" spans="1:20" ht="12.75">
      <c r="A10" s="14" t="s">
        <v>8</v>
      </c>
      <c r="B10" s="19">
        <v>234023</v>
      </c>
      <c r="C10" s="19">
        <v>266648</v>
      </c>
      <c r="D10" s="62">
        <f aca="true" t="shared" si="0" ref="D10:D45">C10/B10*100</f>
        <v>113.94093742922703</v>
      </c>
      <c r="E10" s="15">
        <v>90505</v>
      </c>
      <c r="F10" s="15">
        <v>93430</v>
      </c>
      <c r="G10" s="17">
        <f aca="true" t="shared" si="1" ref="G10:G45">F10/E10*100</f>
        <v>103.23186564278217</v>
      </c>
      <c r="H10" s="16">
        <v>0</v>
      </c>
      <c r="I10" s="16">
        <v>0</v>
      </c>
      <c r="J10" s="17"/>
      <c r="K10" s="15">
        <v>141318</v>
      </c>
      <c r="L10" s="15">
        <v>171018</v>
      </c>
      <c r="M10" s="59">
        <f>L10/K10*100</f>
        <v>121.01643102789454</v>
      </c>
      <c r="N10" s="19"/>
      <c r="O10" s="89">
        <v>2</v>
      </c>
      <c r="P10" s="18"/>
      <c r="Q10" s="22">
        <v>2</v>
      </c>
      <c r="R10" s="94">
        <v>2</v>
      </c>
      <c r="S10" s="71"/>
      <c r="T10" s="72"/>
    </row>
    <row r="11" spans="1:20" ht="12.75">
      <c r="A11" s="14" t="s">
        <v>9</v>
      </c>
      <c r="B11" s="18">
        <v>1027966</v>
      </c>
      <c r="C11" s="18">
        <v>1101704</v>
      </c>
      <c r="D11" s="62">
        <f t="shared" si="0"/>
        <v>107.17319444417421</v>
      </c>
      <c r="E11" s="18">
        <v>1027966</v>
      </c>
      <c r="F11" s="18">
        <v>1101704</v>
      </c>
      <c r="G11" s="17">
        <f t="shared" si="1"/>
        <v>107.17319444417421</v>
      </c>
      <c r="H11" s="16">
        <v>0</v>
      </c>
      <c r="I11" s="16">
        <v>0</v>
      </c>
      <c r="J11" s="17"/>
      <c r="K11" s="16">
        <v>0</v>
      </c>
      <c r="L11" s="16">
        <v>0</v>
      </c>
      <c r="M11" s="60"/>
      <c r="N11" s="16"/>
      <c r="O11" s="25"/>
      <c r="P11" s="16"/>
      <c r="Q11" s="21"/>
      <c r="R11" s="95"/>
      <c r="S11" s="73"/>
      <c r="T11" s="74"/>
    </row>
    <row r="12" spans="1:20" ht="12.75">
      <c r="A12" s="14" t="s">
        <v>10</v>
      </c>
      <c r="B12" s="18">
        <v>490244</v>
      </c>
      <c r="C12" s="18">
        <v>528341</v>
      </c>
      <c r="D12" s="62">
        <f t="shared" si="0"/>
        <v>107.77102830427296</v>
      </c>
      <c r="E12" s="18">
        <v>490244</v>
      </c>
      <c r="F12" s="18">
        <v>528341</v>
      </c>
      <c r="G12" s="17">
        <f t="shared" si="1"/>
        <v>107.77102830427296</v>
      </c>
      <c r="H12" s="16">
        <v>0</v>
      </c>
      <c r="I12" s="16">
        <v>0</v>
      </c>
      <c r="J12" s="17"/>
      <c r="K12" s="16">
        <v>0</v>
      </c>
      <c r="L12" s="16">
        <v>0</v>
      </c>
      <c r="M12" s="60"/>
      <c r="N12" s="16"/>
      <c r="O12" s="25"/>
      <c r="P12" s="16"/>
      <c r="Q12" s="21"/>
      <c r="R12" s="95"/>
      <c r="S12" s="73"/>
      <c r="T12" s="74"/>
    </row>
    <row r="13" spans="1:20" ht="12.75">
      <c r="A13" s="14" t="s">
        <v>48</v>
      </c>
      <c r="B13" s="18">
        <v>553483</v>
      </c>
      <c r="C13" s="18">
        <v>570826</v>
      </c>
      <c r="D13" s="62">
        <f t="shared" si="0"/>
        <v>103.13342957236267</v>
      </c>
      <c r="E13" s="18">
        <v>553483</v>
      </c>
      <c r="F13" s="18">
        <v>570826</v>
      </c>
      <c r="G13" s="17">
        <f t="shared" si="1"/>
        <v>103.13342957236267</v>
      </c>
      <c r="H13" s="16">
        <v>0</v>
      </c>
      <c r="I13" s="16">
        <v>0</v>
      </c>
      <c r="J13" s="17"/>
      <c r="K13" s="16">
        <v>0</v>
      </c>
      <c r="L13" s="16">
        <v>0</v>
      </c>
      <c r="M13" s="60"/>
      <c r="N13" s="16"/>
      <c r="O13" s="25"/>
      <c r="P13" s="16"/>
      <c r="Q13" s="21"/>
      <c r="R13" s="95"/>
      <c r="S13" s="73"/>
      <c r="T13" s="74"/>
    </row>
    <row r="14" spans="1:20" ht="12.75">
      <c r="A14" s="14" t="s">
        <v>11</v>
      </c>
      <c r="B14" s="18">
        <v>1029696</v>
      </c>
      <c r="C14" s="18">
        <v>1004674</v>
      </c>
      <c r="D14" s="62">
        <f t="shared" si="0"/>
        <v>97.56996239666853</v>
      </c>
      <c r="E14" s="18">
        <v>1029696</v>
      </c>
      <c r="F14" s="18">
        <v>1004674</v>
      </c>
      <c r="G14" s="17">
        <f t="shared" si="1"/>
        <v>97.56996239666853</v>
      </c>
      <c r="H14" s="16">
        <v>0</v>
      </c>
      <c r="I14" s="16">
        <v>0</v>
      </c>
      <c r="J14" s="17"/>
      <c r="K14" s="16">
        <v>0</v>
      </c>
      <c r="L14" s="16">
        <v>0</v>
      </c>
      <c r="M14" s="60"/>
      <c r="N14" s="16"/>
      <c r="O14" s="25"/>
      <c r="P14" s="16"/>
      <c r="Q14" s="21"/>
      <c r="R14" s="95"/>
      <c r="S14" s="73"/>
      <c r="T14" s="74"/>
    </row>
    <row r="15" spans="1:20" ht="12.75">
      <c r="A15" s="111" t="s">
        <v>12</v>
      </c>
      <c r="B15" s="18">
        <v>3851537</v>
      </c>
      <c r="C15" s="18">
        <v>3936366</v>
      </c>
      <c r="D15" s="62">
        <f t="shared" si="0"/>
        <v>102.2024713770113</v>
      </c>
      <c r="E15" s="16">
        <v>3683960</v>
      </c>
      <c r="F15" s="113">
        <v>3762811</v>
      </c>
      <c r="G15" s="17">
        <f t="shared" si="1"/>
        <v>102.14038697488573</v>
      </c>
      <c r="H15" s="16">
        <v>0</v>
      </c>
      <c r="I15" s="16">
        <v>0</v>
      </c>
      <c r="J15" s="17"/>
      <c r="K15" s="16">
        <v>159977</v>
      </c>
      <c r="L15" s="16">
        <v>160000</v>
      </c>
      <c r="M15" s="60">
        <f>L15/K15*100</f>
        <v>100.01437706670333</v>
      </c>
      <c r="N15" s="16"/>
      <c r="O15" s="90">
        <v>5</v>
      </c>
      <c r="P15" s="16"/>
      <c r="Q15" s="21">
        <v>5</v>
      </c>
      <c r="R15" s="96">
        <v>4</v>
      </c>
      <c r="S15" s="73">
        <v>1</v>
      </c>
      <c r="T15" s="74"/>
    </row>
    <row r="16" spans="1:20" ht="12.75">
      <c r="A16" s="14" t="s">
        <v>13</v>
      </c>
      <c r="B16" s="18">
        <v>37258501</v>
      </c>
      <c r="C16" s="18">
        <v>36868102</v>
      </c>
      <c r="D16" s="62">
        <f t="shared" si="0"/>
        <v>98.95218811943079</v>
      </c>
      <c r="E16" s="20">
        <v>34942814</v>
      </c>
      <c r="F16" s="20">
        <v>34866644</v>
      </c>
      <c r="G16" s="17">
        <f t="shared" si="1"/>
        <v>99.78201526642931</v>
      </c>
      <c r="H16" s="16">
        <v>32209</v>
      </c>
      <c r="I16" s="16">
        <v>26596</v>
      </c>
      <c r="J16" s="17">
        <f>I16/H16*100</f>
        <v>82.57319382781209</v>
      </c>
      <c r="K16" s="16">
        <v>1144100</v>
      </c>
      <c r="L16" s="16">
        <v>999578</v>
      </c>
      <c r="M16" s="60">
        <f>L16/K16*100</f>
        <v>87.36806223232236</v>
      </c>
      <c r="N16" s="16">
        <v>1</v>
      </c>
      <c r="O16" s="25">
        <v>9</v>
      </c>
      <c r="P16" s="16">
        <v>1</v>
      </c>
      <c r="Q16" s="21">
        <v>9</v>
      </c>
      <c r="R16" s="95">
        <v>9</v>
      </c>
      <c r="S16" s="73"/>
      <c r="T16" s="74"/>
    </row>
    <row r="17" spans="1:20" ht="12.75">
      <c r="A17" s="14" t="s">
        <v>14</v>
      </c>
      <c r="B17" s="18">
        <v>212419</v>
      </c>
      <c r="C17" s="18">
        <v>239847</v>
      </c>
      <c r="D17" s="62">
        <f t="shared" si="0"/>
        <v>112.91221595055056</v>
      </c>
      <c r="E17" s="18">
        <v>212419</v>
      </c>
      <c r="F17" s="18">
        <v>239847</v>
      </c>
      <c r="G17" s="17">
        <f t="shared" si="1"/>
        <v>112.91221595055056</v>
      </c>
      <c r="H17" s="16">
        <v>0</v>
      </c>
      <c r="I17" s="16">
        <v>0</v>
      </c>
      <c r="J17" s="17"/>
      <c r="K17" s="16">
        <v>0</v>
      </c>
      <c r="L17" s="16">
        <v>0</v>
      </c>
      <c r="M17" s="60"/>
      <c r="N17" s="16"/>
      <c r="O17" s="25"/>
      <c r="P17" s="16"/>
      <c r="Q17" s="21"/>
      <c r="R17" s="95"/>
      <c r="S17" s="73"/>
      <c r="T17" s="74"/>
    </row>
    <row r="18" spans="1:20" ht="12.75">
      <c r="A18" s="14" t="s">
        <v>15</v>
      </c>
      <c r="B18" s="18">
        <v>79579</v>
      </c>
      <c r="C18" s="18">
        <v>84863</v>
      </c>
      <c r="D18" s="62">
        <f t="shared" si="0"/>
        <v>106.63994269845061</v>
      </c>
      <c r="E18" s="18">
        <v>79579</v>
      </c>
      <c r="F18" s="18">
        <v>84863</v>
      </c>
      <c r="G18" s="17">
        <f t="shared" si="1"/>
        <v>106.63994269845061</v>
      </c>
      <c r="H18" s="16">
        <v>0</v>
      </c>
      <c r="I18" s="16">
        <v>0</v>
      </c>
      <c r="J18" s="17"/>
      <c r="K18" s="16">
        <v>0</v>
      </c>
      <c r="L18" s="16">
        <v>0</v>
      </c>
      <c r="M18" s="60"/>
      <c r="N18" s="16"/>
      <c r="O18" s="25"/>
      <c r="P18" s="16"/>
      <c r="Q18" s="21"/>
      <c r="R18" s="95"/>
      <c r="S18" s="73"/>
      <c r="T18" s="74"/>
    </row>
    <row r="19" spans="1:20" ht="12.75">
      <c r="A19" s="14" t="s">
        <v>16</v>
      </c>
      <c r="B19" s="18">
        <v>13464621</v>
      </c>
      <c r="C19" s="18">
        <v>14392990</v>
      </c>
      <c r="D19" s="62">
        <f t="shared" si="0"/>
        <v>106.89487658063305</v>
      </c>
      <c r="E19" s="16">
        <v>1453751</v>
      </c>
      <c r="F19" s="16">
        <v>1586805</v>
      </c>
      <c r="G19" s="17">
        <f t="shared" si="1"/>
        <v>109.15246146004371</v>
      </c>
      <c r="H19" s="16">
        <v>12000919</v>
      </c>
      <c r="I19" s="16">
        <v>12802014</v>
      </c>
      <c r="J19" s="17">
        <f aca="true" t="shared" si="2" ref="J19:J25">I19/H19*100</f>
        <v>106.67528045143877</v>
      </c>
      <c r="K19" s="16">
        <v>0</v>
      </c>
      <c r="L19" s="16">
        <v>0</v>
      </c>
      <c r="M19" s="60"/>
      <c r="N19" s="18">
        <v>10</v>
      </c>
      <c r="O19" s="90">
        <v>1</v>
      </c>
      <c r="P19" s="18">
        <v>10</v>
      </c>
      <c r="Q19" s="22">
        <v>1</v>
      </c>
      <c r="R19" s="97">
        <v>1</v>
      </c>
      <c r="S19" s="73"/>
      <c r="T19" s="74"/>
    </row>
    <row r="20" spans="1:20" ht="12.75">
      <c r="A20" s="14" t="s">
        <v>17</v>
      </c>
      <c r="B20" s="18">
        <v>23826520</v>
      </c>
      <c r="C20" s="18">
        <v>44878005</v>
      </c>
      <c r="D20" s="108">
        <f t="shared" si="0"/>
        <v>188.35316697528637</v>
      </c>
      <c r="E20" s="20">
        <v>2594232</v>
      </c>
      <c r="F20" s="20">
        <v>2493263</v>
      </c>
      <c r="G20" s="34">
        <f t="shared" si="1"/>
        <v>96.10794254330376</v>
      </c>
      <c r="H20" s="20">
        <v>11529775</v>
      </c>
      <c r="I20" s="20">
        <v>10772169</v>
      </c>
      <c r="J20" s="34">
        <f t="shared" si="2"/>
        <v>93.42913456680638</v>
      </c>
      <c r="K20" s="20">
        <v>395730</v>
      </c>
      <c r="L20" s="20">
        <v>117288</v>
      </c>
      <c r="M20" s="107">
        <f aca="true" t="shared" si="3" ref="M20:M25">L20/K20*100</f>
        <v>29.638389811234934</v>
      </c>
      <c r="N20" s="20">
        <v>84</v>
      </c>
      <c r="O20" s="109">
        <v>5</v>
      </c>
      <c r="P20" s="16">
        <v>84</v>
      </c>
      <c r="Q20" s="21">
        <v>5</v>
      </c>
      <c r="R20" s="97">
        <v>3</v>
      </c>
      <c r="S20" s="73">
        <v>2</v>
      </c>
      <c r="T20" s="74"/>
    </row>
    <row r="21" spans="1:20" ht="12.75">
      <c r="A21" s="14" t="s">
        <v>18</v>
      </c>
      <c r="B21" s="18">
        <v>42614611</v>
      </c>
      <c r="C21" s="18">
        <v>44939840</v>
      </c>
      <c r="D21" s="108">
        <f t="shared" si="0"/>
        <v>105.45641259050798</v>
      </c>
      <c r="E21" s="20">
        <v>34592866</v>
      </c>
      <c r="F21" s="20">
        <v>35492434</v>
      </c>
      <c r="G21" s="34">
        <f t="shared" si="1"/>
        <v>102.60044368685728</v>
      </c>
      <c r="H21" s="20">
        <v>7468614</v>
      </c>
      <c r="I21" s="20">
        <v>8561299</v>
      </c>
      <c r="J21" s="34">
        <f t="shared" si="2"/>
        <v>114.63035845740588</v>
      </c>
      <c r="K21" s="20">
        <v>637315</v>
      </c>
      <c r="L21" s="20">
        <v>677789</v>
      </c>
      <c r="M21" s="107">
        <f t="shared" si="3"/>
        <v>106.35070569498599</v>
      </c>
      <c r="N21" s="106">
        <v>33</v>
      </c>
      <c r="O21" s="110">
        <v>5</v>
      </c>
      <c r="P21" s="18">
        <v>33</v>
      </c>
      <c r="Q21" s="22">
        <v>5</v>
      </c>
      <c r="R21" s="95">
        <v>5</v>
      </c>
      <c r="S21" s="73"/>
      <c r="T21" s="74"/>
    </row>
    <row r="22" spans="1:20" ht="12.75">
      <c r="A22" s="14" t="s">
        <v>19</v>
      </c>
      <c r="B22" s="18">
        <v>2921673</v>
      </c>
      <c r="C22" s="18">
        <v>3000061</v>
      </c>
      <c r="D22" s="108">
        <f t="shared" si="0"/>
        <v>102.68298334550101</v>
      </c>
      <c r="E22" s="20">
        <v>604762</v>
      </c>
      <c r="F22" s="20">
        <v>797383</v>
      </c>
      <c r="G22" s="34">
        <f t="shared" si="1"/>
        <v>131.850711519573</v>
      </c>
      <c r="H22" s="20">
        <v>675061</v>
      </c>
      <c r="I22" s="20">
        <v>642118</v>
      </c>
      <c r="J22" s="34">
        <f t="shared" si="2"/>
        <v>95.11999656327355</v>
      </c>
      <c r="K22" s="20">
        <v>888318</v>
      </c>
      <c r="L22" s="20">
        <v>364855</v>
      </c>
      <c r="M22" s="107">
        <f t="shared" si="3"/>
        <v>41.07256635574198</v>
      </c>
      <c r="N22" s="20">
        <v>5</v>
      </c>
      <c r="O22" s="110">
        <v>8</v>
      </c>
      <c r="P22" s="16">
        <v>4</v>
      </c>
      <c r="Q22" s="21">
        <v>9</v>
      </c>
      <c r="R22" s="95">
        <v>5</v>
      </c>
      <c r="S22" s="73">
        <v>4</v>
      </c>
      <c r="T22" s="74"/>
    </row>
    <row r="23" spans="1:20" ht="12.75">
      <c r="A23" s="111" t="s">
        <v>20</v>
      </c>
      <c r="B23" s="18">
        <v>5241091</v>
      </c>
      <c r="C23" s="18">
        <v>2314601</v>
      </c>
      <c r="D23" s="108">
        <f t="shared" si="0"/>
        <v>44.16257989033199</v>
      </c>
      <c r="E23" s="20">
        <v>779558</v>
      </c>
      <c r="F23" s="113">
        <v>915937</v>
      </c>
      <c r="G23" s="34">
        <f t="shared" si="1"/>
        <v>117.49440067320201</v>
      </c>
      <c r="H23" s="20">
        <v>30450</v>
      </c>
      <c r="I23" s="20">
        <v>43291</v>
      </c>
      <c r="J23" s="34">
        <f t="shared" si="2"/>
        <v>142.17077175697867</v>
      </c>
      <c r="K23" s="20">
        <v>353556</v>
      </c>
      <c r="L23" s="20">
        <v>457352</v>
      </c>
      <c r="M23" s="107">
        <f t="shared" si="3"/>
        <v>129.3577255088303</v>
      </c>
      <c r="N23" s="20">
        <v>2</v>
      </c>
      <c r="O23" s="110">
        <v>2</v>
      </c>
      <c r="P23" s="16">
        <v>2</v>
      </c>
      <c r="Q23" s="21">
        <v>2</v>
      </c>
      <c r="R23" s="95">
        <v>2</v>
      </c>
      <c r="S23" s="73"/>
      <c r="T23" s="74"/>
    </row>
    <row r="24" spans="1:20" ht="12.75">
      <c r="A24" s="14" t="s">
        <v>21</v>
      </c>
      <c r="B24" s="18">
        <v>8506988</v>
      </c>
      <c r="C24" s="18">
        <v>9563284</v>
      </c>
      <c r="D24" s="108">
        <f t="shared" si="0"/>
        <v>112.41680369127123</v>
      </c>
      <c r="E24" s="20">
        <v>1454617</v>
      </c>
      <c r="F24" s="20">
        <v>1609247</v>
      </c>
      <c r="G24" s="34">
        <f t="shared" si="1"/>
        <v>110.63028962262919</v>
      </c>
      <c r="H24" s="20">
        <v>517717</v>
      </c>
      <c r="I24" s="20">
        <v>574949</v>
      </c>
      <c r="J24" s="34">
        <f t="shared" si="2"/>
        <v>111.05468817906308</v>
      </c>
      <c r="K24" s="20">
        <v>833522</v>
      </c>
      <c r="L24" s="20">
        <v>792468</v>
      </c>
      <c r="M24" s="107">
        <f t="shared" si="3"/>
        <v>95.07463510261277</v>
      </c>
      <c r="N24" s="20">
        <v>6</v>
      </c>
      <c r="O24" s="109">
        <v>8</v>
      </c>
      <c r="P24" s="16">
        <v>6</v>
      </c>
      <c r="Q24" s="21">
        <v>8</v>
      </c>
      <c r="R24" s="97">
        <v>8</v>
      </c>
      <c r="S24" s="73"/>
      <c r="T24" s="74"/>
    </row>
    <row r="25" spans="1:20" ht="12.75">
      <c r="A25" s="14" t="s">
        <v>49</v>
      </c>
      <c r="B25" s="18">
        <v>4978308</v>
      </c>
      <c r="C25" s="18">
        <v>5436160</v>
      </c>
      <c r="D25" s="108">
        <f t="shared" si="0"/>
        <v>109.19694000451558</v>
      </c>
      <c r="E25" s="20">
        <v>1230741</v>
      </c>
      <c r="F25" s="20">
        <v>1801125</v>
      </c>
      <c r="G25" s="34">
        <f t="shared" si="1"/>
        <v>146.34476303300207</v>
      </c>
      <c r="H25" s="20">
        <v>356019</v>
      </c>
      <c r="I25" s="20">
        <v>382487</v>
      </c>
      <c r="J25" s="34">
        <f t="shared" si="2"/>
        <v>107.43443467904802</v>
      </c>
      <c r="K25" s="20">
        <v>129837</v>
      </c>
      <c r="L25" s="20">
        <v>102029</v>
      </c>
      <c r="M25" s="107">
        <f t="shared" si="3"/>
        <v>78.58237636421052</v>
      </c>
      <c r="N25" s="20">
        <v>7</v>
      </c>
      <c r="O25" s="110">
        <v>3</v>
      </c>
      <c r="P25" s="16">
        <v>6</v>
      </c>
      <c r="Q25" s="21">
        <v>3</v>
      </c>
      <c r="R25" s="95">
        <v>2</v>
      </c>
      <c r="S25" s="73">
        <v>1</v>
      </c>
      <c r="T25" s="74"/>
    </row>
    <row r="26" spans="1:20" ht="12.75">
      <c r="A26" s="14" t="s">
        <v>22</v>
      </c>
      <c r="B26" s="18">
        <v>341572</v>
      </c>
      <c r="C26" s="18">
        <v>837535</v>
      </c>
      <c r="D26" s="108">
        <f t="shared" si="0"/>
        <v>245.200133500404</v>
      </c>
      <c r="E26" s="106">
        <v>341572</v>
      </c>
      <c r="F26" s="106">
        <v>837535</v>
      </c>
      <c r="G26" s="34">
        <f t="shared" si="1"/>
        <v>245.200133500404</v>
      </c>
      <c r="H26" s="20">
        <v>0</v>
      </c>
      <c r="I26" s="20">
        <v>0</v>
      </c>
      <c r="J26" s="34"/>
      <c r="K26" s="20">
        <v>0</v>
      </c>
      <c r="L26" s="20">
        <v>0</v>
      </c>
      <c r="M26" s="107"/>
      <c r="N26" s="20"/>
      <c r="O26" s="110"/>
      <c r="P26" s="16"/>
      <c r="Q26" s="21"/>
      <c r="R26" s="95"/>
      <c r="S26" s="73"/>
      <c r="T26" s="74"/>
    </row>
    <row r="27" spans="1:20" ht="12.75">
      <c r="A27" s="14" t="s">
        <v>23</v>
      </c>
      <c r="B27" s="18">
        <v>37124133</v>
      </c>
      <c r="C27" s="18">
        <v>29420147</v>
      </c>
      <c r="D27" s="108">
        <f t="shared" si="0"/>
        <v>79.24803792724265</v>
      </c>
      <c r="E27" s="20">
        <v>3061490</v>
      </c>
      <c r="F27" s="20">
        <v>2924487</v>
      </c>
      <c r="G27" s="34">
        <f t="shared" si="1"/>
        <v>95.52495680208003</v>
      </c>
      <c r="H27" s="20">
        <v>2520115</v>
      </c>
      <c r="I27" s="20">
        <v>2765124</v>
      </c>
      <c r="J27" s="34">
        <f>I27/H27*100</f>
        <v>109.72213569618847</v>
      </c>
      <c r="K27" s="20">
        <v>255000</v>
      </c>
      <c r="L27" s="20">
        <v>205000</v>
      </c>
      <c r="M27" s="107">
        <f aca="true" t="shared" si="4" ref="M27:M32">L27/K27*100</f>
        <v>80.3921568627451</v>
      </c>
      <c r="N27" s="106">
        <v>22</v>
      </c>
      <c r="O27" s="109">
        <v>17</v>
      </c>
      <c r="P27" s="18">
        <v>22</v>
      </c>
      <c r="Q27" s="22">
        <v>17</v>
      </c>
      <c r="R27" s="97">
        <v>10</v>
      </c>
      <c r="S27" s="73">
        <v>7</v>
      </c>
      <c r="T27" s="74"/>
    </row>
    <row r="28" spans="1:20" ht="12.75">
      <c r="A28" s="14" t="s">
        <v>24</v>
      </c>
      <c r="B28" s="18">
        <v>97509375</v>
      </c>
      <c r="C28" s="18">
        <v>104519792</v>
      </c>
      <c r="D28" s="108">
        <f t="shared" si="0"/>
        <v>107.18947998589879</v>
      </c>
      <c r="E28" s="20">
        <v>1077276</v>
      </c>
      <c r="F28" s="20">
        <v>463601</v>
      </c>
      <c r="G28" s="34">
        <f t="shared" si="1"/>
        <v>43.03456124521478</v>
      </c>
      <c r="H28" s="20">
        <v>289418</v>
      </c>
      <c r="I28" s="20">
        <v>303388</v>
      </c>
      <c r="J28" s="34">
        <f>I28/H28*100</f>
        <v>104.82692852552364</v>
      </c>
      <c r="K28" s="20">
        <v>2174736</v>
      </c>
      <c r="L28" s="20">
        <v>4834284</v>
      </c>
      <c r="M28" s="107">
        <f t="shared" si="4"/>
        <v>222.29291279493233</v>
      </c>
      <c r="N28" s="20">
        <v>3</v>
      </c>
      <c r="O28" s="110">
        <v>89</v>
      </c>
      <c r="P28" s="16">
        <v>3</v>
      </c>
      <c r="Q28" s="21">
        <v>89</v>
      </c>
      <c r="R28" s="95">
        <v>88</v>
      </c>
      <c r="S28" s="73">
        <v>1</v>
      </c>
      <c r="T28" s="74"/>
    </row>
    <row r="29" spans="1:20" ht="12.75">
      <c r="A29" s="14" t="s">
        <v>25</v>
      </c>
      <c r="B29" s="18">
        <v>5570291</v>
      </c>
      <c r="C29" s="18">
        <v>5272710</v>
      </c>
      <c r="D29" s="108">
        <f t="shared" si="0"/>
        <v>94.65771177843311</v>
      </c>
      <c r="E29" s="20">
        <v>193435</v>
      </c>
      <c r="F29" s="20">
        <v>227029</v>
      </c>
      <c r="G29" s="34">
        <f t="shared" si="1"/>
        <v>117.36707421097525</v>
      </c>
      <c r="H29" s="20">
        <v>0</v>
      </c>
      <c r="I29" s="20">
        <v>0</v>
      </c>
      <c r="J29" s="34"/>
      <c r="K29" s="20">
        <v>3191898</v>
      </c>
      <c r="L29" s="20">
        <v>3356794</v>
      </c>
      <c r="M29" s="107">
        <f t="shared" si="4"/>
        <v>105.16607986846698</v>
      </c>
      <c r="N29" s="20"/>
      <c r="O29" s="110">
        <v>31</v>
      </c>
      <c r="P29" s="16"/>
      <c r="Q29" s="21">
        <v>32</v>
      </c>
      <c r="R29" s="95">
        <v>32</v>
      </c>
      <c r="S29" s="73"/>
      <c r="T29" s="74"/>
    </row>
    <row r="30" spans="1:20" ht="12.75">
      <c r="A30" s="111" t="s">
        <v>26</v>
      </c>
      <c r="B30" s="18">
        <v>4364132</v>
      </c>
      <c r="C30" s="18">
        <v>5947480</v>
      </c>
      <c r="D30" s="108">
        <f t="shared" si="0"/>
        <v>136.2809374235243</v>
      </c>
      <c r="E30" s="20">
        <v>1280563</v>
      </c>
      <c r="F30" s="113">
        <v>2728487</v>
      </c>
      <c r="G30" s="34">
        <f t="shared" si="1"/>
        <v>213.06932966203144</v>
      </c>
      <c r="H30" s="20">
        <v>1566124</v>
      </c>
      <c r="I30" s="20">
        <v>1658872</v>
      </c>
      <c r="J30" s="34">
        <f>I30/H30*100</f>
        <v>105.92213643364128</v>
      </c>
      <c r="K30" s="20">
        <v>1310632</v>
      </c>
      <c r="L30" s="20">
        <v>1425121</v>
      </c>
      <c r="M30" s="107">
        <f t="shared" si="4"/>
        <v>108.73540398830488</v>
      </c>
      <c r="N30" s="106">
        <v>20</v>
      </c>
      <c r="O30" s="109">
        <v>62</v>
      </c>
      <c r="P30" s="18">
        <v>20</v>
      </c>
      <c r="Q30" s="22">
        <v>62</v>
      </c>
      <c r="R30" s="97">
        <v>21</v>
      </c>
      <c r="S30" s="73">
        <v>2</v>
      </c>
      <c r="T30" s="74">
        <v>39</v>
      </c>
    </row>
    <row r="31" spans="1:20" ht="12.75">
      <c r="A31" s="14" t="s">
        <v>27</v>
      </c>
      <c r="B31" s="18">
        <v>16467686</v>
      </c>
      <c r="C31" s="18">
        <v>17446438</v>
      </c>
      <c r="D31" s="108">
        <f t="shared" si="0"/>
        <v>105.94347013903472</v>
      </c>
      <c r="E31" s="20">
        <v>344998</v>
      </c>
      <c r="F31" s="20">
        <v>455866</v>
      </c>
      <c r="G31" s="34">
        <f t="shared" si="1"/>
        <v>132.1358384686288</v>
      </c>
      <c r="H31" s="20">
        <v>16079575</v>
      </c>
      <c r="I31" s="20">
        <v>16938880</v>
      </c>
      <c r="J31" s="34">
        <f>I31/H31*100</f>
        <v>105.3440778130019</v>
      </c>
      <c r="K31" s="20">
        <v>20348</v>
      </c>
      <c r="L31" s="20">
        <v>23000</v>
      </c>
      <c r="M31" s="107">
        <f t="shared" si="4"/>
        <v>113.03322193827402</v>
      </c>
      <c r="N31" s="20">
        <v>115</v>
      </c>
      <c r="O31" s="110">
        <v>4</v>
      </c>
      <c r="P31" s="16">
        <v>115</v>
      </c>
      <c r="Q31" s="21">
        <v>4</v>
      </c>
      <c r="R31" s="95">
        <v>4</v>
      </c>
      <c r="S31" s="73"/>
      <c r="T31" s="74"/>
    </row>
    <row r="32" spans="1:20" ht="12.75">
      <c r="A32" s="14" t="s">
        <v>28</v>
      </c>
      <c r="B32" s="18">
        <v>909608</v>
      </c>
      <c r="C32" s="18">
        <v>587002</v>
      </c>
      <c r="D32" s="62">
        <f t="shared" si="0"/>
        <v>64.53351333761357</v>
      </c>
      <c r="E32" s="16">
        <v>668643</v>
      </c>
      <c r="F32" s="16">
        <v>545611</v>
      </c>
      <c r="G32" s="17">
        <f t="shared" si="1"/>
        <v>81.59974754839278</v>
      </c>
      <c r="H32" s="16">
        <v>0</v>
      </c>
      <c r="I32" s="16">
        <v>0</v>
      </c>
      <c r="J32" s="17"/>
      <c r="K32" s="16">
        <v>106625</v>
      </c>
      <c r="L32" s="16">
        <v>7309</v>
      </c>
      <c r="M32" s="60">
        <f t="shared" si="4"/>
        <v>6.854865181711606</v>
      </c>
      <c r="N32" s="16"/>
      <c r="O32" s="25">
        <v>1</v>
      </c>
      <c r="P32" s="16"/>
      <c r="Q32" s="21">
        <v>1</v>
      </c>
      <c r="R32" s="95">
        <v>1</v>
      </c>
      <c r="S32" s="73"/>
      <c r="T32" s="74"/>
    </row>
    <row r="33" spans="1:20" ht="12.75">
      <c r="A33" s="14" t="s">
        <v>29</v>
      </c>
      <c r="B33" s="18">
        <v>86402</v>
      </c>
      <c r="C33" s="18">
        <v>86652</v>
      </c>
      <c r="D33" s="62">
        <f t="shared" si="0"/>
        <v>100.28934515404735</v>
      </c>
      <c r="E33" s="18">
        <v>86402</v>
      </c>
      <c r="F33" s="18">
        <v>86652</v>
      </c>
      <c r="G33" s="17">
        <f t="shared" si="1"/>
        <v>100.28934515404735</v>
      </c>
      <c r="H33" s="16">
        <v>0</v>
      </c>
      <c r="I33" s="16">
        <v>0</v>
      </c>
      <c r="J33" s="17"/>
      <c r="K33" s="16">
        <v>0</v>
      </c>
      <c r="L33" s="16">
        <v>0</v>
      </c>
      <c r="M33" s="60"/>
      <c r="N33" s="16"/>
      <c r="O33" s="25"/>
      <c r="P33" s="16"/>
      <c r="Q33" s="21"/>
      <c r="R33" s="95"/>
      <c r="S33" s="73"/>
      <c r="T33" s="74"/>
    </row>
    <row r="34" spans="1:20" ht="12.75">
      <c r="A34" s="14" t="s">
        <v>30</v>
      </c>
      <c r="B34" s="18">
        <v>143002</v>
      </c>
      <c r="C34" s="18">
        <v>154337</v>
      </c>
      <c r="D34" s="62">
        <f t="shared" si="0"/>
        <v>107.9264625669571</v>
      </c>
      <c r="E34" s="18">
        <v>143002</v>
      </c>
      <c r="F34" s="18">
        <v>154337</v>
      </c>
      <c r="G34" s="17">
        <f t="shared" si="1"/>
        <v>107.9264625669571</v>
      </c>
      <c r="H34" s="16">
        <v>0</v>
      </c>
      <c r="I34" s="16">
        <v>0</v>
      </c>
      <c r="J34" s="17"/>
      <c r="K34" s="16">
        <v>0</v>
      </c>
      <c r="L34" s="16">
        <v>0</v>
      </c>
      <c r="M34" s="60"/>
      <c r="N34" s="16"/>
      <c r="O34" s="25"/>
      <c r="P34" s="16"/>
      <c r="Q34" s="21"/>
      <c r="R34" s="95"/>
      <c r="S34" s="73"/>
      <c r="T34" s="74"/>
    </row>
    <row r="35" spans="1:20" ht="12.75">
      <c r="A35" s="14" t="s">
        <v>31</v>
      </c>
      <c r="B35" s="18">
        <v>914064</v>
      </c>
      <c r="C35" s="18">
        <v>922561</v>
      </c>
      <c r="D35" s="62">
        <f t="shared" si="0"/>
        <v>100.92958479931384</v>
      </c>
      <c r="E35" s="18">
        <v>914064</v>
      </c>
      <c r="F35" s="18">
        <v>922561</v>
      </c>
      <c r="G35" s="17">
        <f t="shared" si="1"/>
        <v>100.92958479931384</v>
      </c>
      <c r="H35" s="16">
        <v>0</v>
      </c>
      <c r="I35" s="16">
        <v>0</v>
      </c>
      <c r="J35" s="17"/>
      <c r="K35" s="16">
        <v>0</v>
      </c>
      <c r="L35" s="16">
        <v>0</v>
      </c>
      <c r="M35" s="60"/>
      <c r="N35" s="23"/>
      <c r="O35" s="55"/>
      <c r="P35" s="23"/>
      <c r="Q35" s="24"/>
      <c r="R35" s="58"/>
      <c r="S35" s="73"/>
      <c r="T35" s="74"/>
    </row>
    <row r="36" spans="1:20" ht="12.75">
      <c r="A36" s="14" t="s">
        <v>32</v>
      </c>
      <c r="B36" s="18">
        <v>2218475</v>
      </c>
      <c r="C36" s="18">
        <v>2507883</v>
      </c>
      <c r="D36" s="62">
        <f t="shared" si="0"/>
        <v>113.04535773447977</v>
      </c>
      <c r="E36" s="16">
        <v>245667</v>
      </c>
      <c r="F36" s="16">
        <v>298637</v>
      </c>
      <c r="G36" s="17">
        <f t="shared" si="1"/>
        <v>121.56170751464381</v>
      </c>
      <c r="H36" s="16">
        <v>1972598</v>
      </c>
      <c r="I36" s="16">
        <v>2208976</v>
      </c>
      <c r="J36" s="17">
        <f>I36/H36*100</f>
        <v>111.98308018156766</v>
      </c>
      <c r="K36" s="16">
        <v>0</v>
      </c>
      <c r="L36" s="16">
        <v>0</v>
      </c>
      <c r="M36" s="60"/>
      <c r="N36" s="16">
        <v>22</v>
      </c>
      <c r="O36" s="91"/>
      <c r="P36" s="16">
        <v>22</v>
      </c>
      <c r="Q36" s="21"/>
      <c r="R36" s="98"/>
      <c r="S36" s="73">
        <v>1</v>
      </c>
      <c r="T36" s="74"/>
    </row>
    <row r="37" spans="1:20" ht="12.75">
      <c r="A37" s="14" t="s">
        <v>33</v>
      </c>
      <c r="B37" s="18">
        <v>31905</v>
      </c>
      <c r="C37" s="106">
        <v>0</v>
      </c>
      <c r="D37" s="62">
        <f t="shared" si="0"/>
        <v>0</v>
      </c>
      <c r="E37" s="18">
        <v>31905</v>
      </c>
      <c r="F37" s="18">
        <v>0</v>
      </c>
      <c r="G37" s="17">
        <f t="shared" si="1"/>
        <v>0</v>
      </c>
      <c r="H37" s="16">
        <v>0</v>
      </c>
      <c r="I37" s="16">
        <v>0</v>
      </c>
      <c r="J37" s="17"/>
      <c r="K37" s="16">
        <v>0</v>
      </c>
      <c r="L37" s="16">
        <v>0</v>
      </c>
      <c r="M37" s="60"/>
      <c r="N37" s="16"/>
      <c r="O37" s="25"/>
      <c r="P37" s="16"/>
      <c r="Q37" s="21"/>
      <c r="R37" s="95"/>
      <c r="S37" s="73"/>
      <c r="T37" s="74"/>
    </row>
    <row r="38" spans="1:20" ht="12.75">
      <c r="A38" s="14" t="s">
        <v>34</v>
      </c>
      <c r="B38" s="18">
        <v>134174</v>
      </c>
      <c r="C38" s="106">
        <v>139821</v>
      </c>
      <c r="D38" s="62">
        <f t="shared" si="0"/>
        <v>104.20871405786517</v>
      </c>
      <c r="E38" s="18">
        <v>134174</v>
      </c>
      <c r="F38" s="18">
        <v>139821</v>
      </c>
      <c r="G38" s="17">
        <f t="shared" si="1"/>
        <v>104.20871405786517</v>
      </c>
      <c r="H38" s="16">
        <v>0</v>
      </c>
      <c r="I38" s="16">
        <v>0</v>
      </c>
      <c r="J38" s="17"/>
      <c r="K38" s="16">
        <v>0</v>
      </c>
      <c r="L38" s="16">
        <v>0</v>
      </c>
      <c r="M38" s="60"/>
      <c r="N38" s="16"/>
      <c r="O38" s="25"/>
      <c r="P38" s="16"/>
      <c r="Q38" s="21"/>
      <c r="R38" s="95"/>
      <c r="S38" s="73"/>
      <c r="T38" s="74"/>
    </row>
    <row r="39" spans="1:20" ht="12.75">
      <c r="A39" s="14" t="s">
        <v>35</v>
      </c>
      <c r="B39" s="18">
        <v>100175</v>
      </c>
      <c r="C39" s="18">
        <v>106562</v>
      </c>
      <c r="D39" s="62">
        <f t="shared" si="0"/>
        <v>106.37584227601697</v>
      </c>
      <c r="E39" s="18">
        <v>100175</v>
      </c>
      <c r="F39" s="18">
        <v>106562</v>
      </c>
      <c r="G39" s="17">
        <f t="shared" si="1"/>
        <v>106.37584227601697</v>
      </c>
      <c r="H39" s="16">
        <v>0</v>
      </c>
      <c r="I39" s="16">
        <v>0</v>
      </c>
      <c r="J39" s="17"/>
      <c r="K39" s="16">
        <v>0</v>
      </c>
      <c r="L39" s="16">
        <v>0</v>
      </c>
      <c r="M39" s="60"/>
      <c r="N39" s="16"/>
      <c r="O39" s="25"/>
      <c r="P39" s="16"/>
      <c r="Q39" s="21"/>
      <c r="R39" s="95"/>
      <c r="S39" s="73"/>
      <c r="T39" s="74"/>
    </row>
    <row r="40" spans="1:20" ht="12.75">
      <c r="A40" s="14" t="s">
        <v>36</v>
      </c>
      <c r="B40" s="18">
        <v>94420</v>
      </c>
      <c r="C40" s="18">
        <v>106722</v>
      </c>
      <c r="D40" s="62">
        <f t="shared" si="0"/>
        <v>113.0290192755772</v>
      </c>
      <c r="E40" s="18">
        <v>94420</v>
      </c>
      <c r="F40" s="18">
        <v>106722</v>
      </c>
      <c r="G40" s="17">
        <f t="shared" si="1"/>
        <v>113.0290192755772</v>
      </c>
      <c r="H40" s="16">
        <v>0</v>
      </c>
      <c r="I40" s="16">
        <v>0</v>
      </c>
      <c r="J40" s="17"/>
      <c r="K40" s="16">
        <v>0</v>
      </c>
      <c r="L40" s="16">
        <v>0</v>
      </c>
      <c r="M40" s="60"/>
      <c r="N40" s="16"/>
      <c r="O40" s="25"/>
      <c r="P40" s="16"/>
      <c r="Q40" s="21"/>
      <c r="R40" s="95"/>
      <c r="S40" s="73"/>
      <c r="T40" s="74"/>
    </row>
    <row r="41" spans="1:20" ht="12.75">
      <c r="A41" s="14" t="s">
        <v>37</v>
      </c>
      <c r="B41" s="18">
        <v>109084</v>
      </c>
      <c r="C41" s="18">
        <v>133082</v>
      </c>
      <c r="D41" s="62">
        <f t="shared" si="0"/>
        <v>121.99955997213156</v>
      </c>
      <c r="E41" s="18">
        <v>109084</v>
      </c>
      <c r="F41" s="18">
        <v>133082</v>
      </c>
      <c r="G41" s="17">
        <f t="shared" si="1"/>
        <v>121.99955997213156</v>
      </c>
      <c r="H41" s="16">
        <v>0</v>
      </c>
      <c r="I41" s="16">
        <v>0</v>
      </c>
      <c r="J41" s="17"/>
      <c r="K41" s="16">
        <v>0</v>
      </c>
      <c r="L41" s="16">
        <v>0</v>
      </c>
      <c r="M41" s="60"/>
      <c r="N41" s="16"/>
      <c r="O41" s="25"/>
      <c r="P41" s="16"/>
      <c r="Q41" s="21"/>
      <c r="R41" s="95"/>
      <c r="S41" s="73"/>
      <c r="T41" s="74"/>
    </row>
    <row r="42" spans="1:20" ht="12.75">
      <c r="A42" s="14" t="s">
        <v>38</v>
      </c>
      <c r="B42" s="18">
        <v>44818</v>
      </c>
      <c r="C42" s="18">
        <v>48555</v>
      </c>
      <c r="D42" s="62">
        <f t="shared" si="0"/>
        <v>108.33816770047748</v>
      </c>
      <c r="E42" s="18">
        <v>44818</v>
      </c>
      <c r="F42" s="18">
        <v>48555</v>
      </c>
      <c r="G42" s="17">
        <f t="shared" si="1"/>
        <v>108.33816770047748</v>
      </c>
      <c r="H42" s="16">
        <v>0</v>
      </c>
      <c r="I42" s="16">
        <v>0</v>
      </c>
      <c r="J42" s="17"/>
      <c r="K42" s="16">
        <v>0</v>
      </c>
      <c r="L42" s="16">
        <v>0</v>
      </c>
      <c r="M42" s="60"/>
      <c r="N42" s="16"/>
      <c r="O42" s="25"/>
      <c r="P42" s="16"/>
      <c r="Q42" s="21"/>
      <c r="R42" s="95"/>
      <c r="S42" s="73"/>
      <c r="T42" s="74"/>
    </row>
    <row r="43" spans="1:20" ht="12.75">
      <c r="A43" s="14" t="s">
        <v>39</v>
      </c>
      <c r="B43" s="18">
        <v>1659362</v>
      </c>
      <c r="C43" s="18">
        <v>1598097</v>
      </c>
      <c r="D43" s="62">
        <f t="shared" si="0"/>
        <v>96.30791834452036</v>
      </c>
      <c r="E43" s="18">
        <v>1659362</v>
      </c>
      <c r="F43" s="18">
        <v>1598097</v>
      </c>
      <c r="G43" s="17">
        <f t="shared" si="1"/>
        <v>96.30791834452036</v>
      </c>
      <c r="H43" s="16">
        <v>0</v>
      </c>
      <c r="I43" s="16">
        <v>0</v>
      </c>
      <c r="J43" s="17"/>
      <c r="K43" s="16">
        <v>0</v>
      </c>
      <c r="L43" s="23"/>
      <c r="M43" s="60"/>
      <c r="N43" s="23"/>
      <c r="O43" s="55"/>
      <c r="P43" s="23"/>
      <c r="Q43" s="24"/>
      <c r="R43" s="58"/>
      <c r="S43" s="73"/>
      <c r="T43" s="74"/>
    </row>
    <row r="44" spans="1:20" ht="12.75">
      <c r="A44" s="14" t="s">
        <v>40</v>
      </c>
      <c r="B44" s="18">
        <v>258415</v>
      </c>
      <c r="C44" s="18">
        <v>272948</v>
      </c>
      <c r="D44" s="62">
        <f t="shared" si="0"/>
        <v>105.62389954143529</v>
      </c>
      <c r="E44" s="16">
        <v>192218</v>
      </c>
      <c r="F44" s="16">
        <v>204675</v>
      </c>
      <c r="G44" s="17">
        <f t="shared" si="1"/>
        <v>106.4806625810278</v>
      </c>
      <c r="H44" s="20">
        <v>38366</v>
      </c>
      <c r="I44" s="20">
        <v>39882</v>
      </c>
      <c r="J44" s="17">
        <f>I44/H44*100</f>
        <v>103.95141531564407</v>
      </c>
      <c r="K44" s="16">
        <v>19931</v>
      </c>
      <c r="L44" s="16">
        <v>20891</v>
      </c>
      <c r="M44" s="60">
        <f>L44/K44*100</f>
        <v>104.81661732978777</v>
      </c>
      <c r="N44" s="16">
        <v>1</v>
      </c>
      <c r="O44" s="25">
        <v>1</v>
      </c>
      <c r="P44" s="16">
        <v>1</v>
      </c>
      <c r="Q44" s="21">
        <v>1</v>
      </c>
      <c r="R44" s="95"/>
      <c r="S44" s="73">
        <v>1</v>
      </c>
      <c r="T44" s="74"/>
    </row>
    <row r="45" spans="1:20" ht="12.75">
      <c r="A45" s="14" t="s">
        <v>41</v>
      </c>
      <c r="B45" s="18">
        <v>458465</v>
      </c>
      <c r="C45" s="18">
        <v>571741</v>
      </c>
      <c r="D45" s="62">
        <f t="shared" si="0"/>
        <v>124.70766579782536</v>
      </c>
      <c r="E45" s="18">
        <v>458465</v>
      </c>
      <c r="F45" s="18">
        <v>571741</v>
      </c>
      <c r="G45" s="17">
        <f t="shared" si="1"/>
        <v>124.70766579782536</v>
      </c>
      <c r="H45" s="16">
        <v>0</v>
      </c>
      <c r="I45" s="16">
        <v>0</v>
      </c>
      <c r="J45" s="17"/>
      <c r="K45" s="16">
        <v>0</v>
      </c>
      <c r="L45" s="16">
        <v>0</v>
      </c>
      <c r="M45" s="60"/>
      <c r="N45" s="16"/>
      <c r="O45" s="25"/>
      <c r="P45" s="16"/>
      <c r="Q45" s="21"/>
      <c r="R45" s="95"/>
      <c r="S45" s="73"/>
      <c r="T45" s="74"/>
    </row>
    <row r="46" spans="1:20" ht="13.5" thickBot="1">
      <c r="A46" s="14"/>
      <c r="B46" s="16"/>
      <c r="C46" s="16"/>
      <c r="D46" s="17"/>
      <c r="E46" s="17"/>
      <c r="F46" s="16"/>
      <c r="G46" s="16"/>
      <c r="H46" s="16"/>
      <c r="I46" s="16"/>
      <c r="J46" s="25"/>
      <c r="K46" s="25"/>
      <c r="L46" s="27"/>
      <c r="M46" s="61"/>
      <c r="N46" s="26"/>
      <c r="O46" s="92"/>
      <c r="P46" s="27"/>
      <c r="Q46" s="28"/>
      <c r="R46" s="99"/>
      <c r="S46" s="75"/>
      <c r="T46" s="74"/>
    </row>
    <row r="47" spans="1:20" ht="13.5" thickBot="1">
      <c r="A47" s="29" t="s">
        <v>42</v>
      </c>
      <c r="B47" s="4">
        <f>SUM(B10:B46)</f>
        <v>314830818</v>
      </c>
      <c r="C47" s="4">
        <f>SUM(C10:C46)</f>
        <v>339806377</v>
      </c>
      <c r="D47" s="30">
        <f>C47/B47*100</f>
        <v>107.93300959501366</v>
      </c>
      <c r="E47" s="4">
        <f>SUM(E10:E46)</f>
        <v>96002926</v>
      </c>
      <c r="F47" s="4">
        <f>SUM(F10:F46)</f>
        <v>99503392</v>
      </c>
      <c r="G47" s="30">
        <f>F47/E47*100</f>
        <v>103.64620761663035</v>
      </c>
      <c r="H47" s="4">
        <f>SUM(H10:H46)</f>
        <v>55076960</v>
      </c>
      <c r="I47" s="4">
        <f>SUM(I10:I46)</f>
        <v>57720045</v>
      </c>
      <c r="J47" s="30">
        <f>I47/H47*100</f>
        <v>104.79889412923298</v>
      </c>
      <c r="K47" s="4">
        <f>SUM(K10:K45)</f>
        <v>11762843</v>
      </c>
      <c r="L47" s="4">
        <f>SUM(L10:L45)</f>
        <v>13714776</v>
      </c>
      <c r="M47" s="30">
        <f>L47/K47*100</f>
        <v>116.59405808612763</v>
      </c>
      <c r="N47" s="31">
        <f aca="true" t="shared" si="5" ref="N47:T47">SUM(N10:N45)</f>
        <v>331</v>
      </c>
      <c r="O47" s="76">
        <f t="shared" si="5"/>
        <v>253</v>
      </c>
      <c r="P47" s="4">
        <f t="shared" si="5"/>
        <v>329</v>
      </c>
      <c r="Q47" s="4">
        <f t="shared" si="5"/>
        <v>255</v>
      </c>
      <c r="R47" s="100">
        <f t="shared" si="5"/>
        <v>197</v>
      </c>
      <c r="S47" s="76">
        <f t="shared" si="5"/>
        <v>20</v>
      </c>
      <c r="T47" s="32">
        <f t="shared" si="5"/>
        <v>39</v>
      </c>
    </row>
    <row r="49" ht="12.75">
      <c r="A49" s="33" t="s">
        <v>50</v>
      </c>
    </row>
    <row r="51" ht="12.75">
      <c r="A51" s="77" t="s">
        <v>57</v>
      </c>
    </row>
    <row r="52" ht="39.75">
      <c r="A52" s="104" t="s">
        <v>60</v>
      </c>
    </row>
    <row r="53" ht="25.5">
      <c r="A53" s="78" t="s">
        <v>58</v>
      </c>
    </row>
    <row r="56" ht="12.75">
      <c r="A56" s="105">
        <v>38975</v>
      </c>
    </row>
  </sheetData>
  <mergeCells count="15">
    <mergeCell ref="N9:O9"/>
    <mergeCell ref="B8:D8"/>
    <mergeCell ref="E8:G8"/>
    <mergeCell ref="H8:J8"/>
    <mergeCell ref="K8:M8"/>
    <mergeCell ref="P9:Q9"/>
    <mergeCell ref="A3:P3"/>
    <mergeCell ref="A4:P4"/>
    <mergeCell ref="B6:D7"/>
    <mergeCell ref="F6:L6"/>
    <mergeCell ref="E7:G7"/>
    <mergeCell ref="H7:J7"/>
    <mergeCell ref="K7:M7"/>
    <mergeCell ref="N7:O7"/>
    <mergeCell ref="P7:Q7"/>
  </mergeCells>
  <printOptions horizontalCentered="1"/>
  <pageMargins left="0.4330708661417323" right="0.3937007874015748" top="0.2755905511811024" bottom="0.2362204724409449" header="0.1968503937007874" footer="0.2362204724409449"/>
  <pageSetup horizontalDpi="300" verticalDpi="3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625" style="114" customWidth="1"/>
    <col min="2" max="2" width="35.875" style="114" customWidth="1"/>
    <col min="3" max="5" width="13.00390625" style="114" customWidth="1"/>
    <col min="6" max="16384" width="9.125" style="114" customWidth="1"/>
  </cols>
  <sheetData>
    <row r="1" spans="2:5" ht="6.75" customHeight="1">
      <c r="B1" s="157"/>
      <c r="C1" s="157"/>
      <c r="D1" s="157"/>
      <c r="E1" s="157"/>
    </row>
    <row r="2" spans="2:5" ht="14.25" customHeight="1">
      <c r="B2" s="157" t="s">
        <v>63</v>
      </c>
      <c r="C2" s="157"/>
      <c r="D2" s="157"/>
      <c r="E2" s="157"/>
    </row>
    <row r="3" spans="2:5" ht="12.75">
      <c r="B3" s="158" t="s">
        <v>64</v>
      </c>
      <c r="C3" s="158"/>
      <c r="D3" s="158"/>
      <c r="E3" s="158"/>
    </row>
    <row r="4" spans="2:5" ht="13.5" thickBot="1">
      <c r="B4" s="158"/>
      <c r="C4" s="158"/>
      <c r="D4" s="158"/>
      <c r="E4" s="158"/>
    </row>
    <row r="5" spans="2:5" ht="12.75">
      <c r="B5" s="115"/>
      <c r="C5" s="159" t="s">
        <v>2</v>
      </c>
      <c r="D5" s="160"/>
      <c r="E5" s="161"/>
    </row>
    <row r="6" spans="2:5" ht="12.75">
      <c r="B6" s="116" t="s">
        <v>1</v>
      </c>
      <c r="C6" s="162"/>
      <c r="D6" s="163"/>
      <c r="E6" s="164"/>
    </row>
    <row r="7" spans="2:5" ht="12.75">
      <c r="B7" s="116"/>
      <c r="C7" s="154" t="s">
        <v>4</v>
      </c>
      <c r="D7" s="155"/>
      <c r="E7" s="156"/>
    </row>
    <row r="8" spans="2:5" ht="13.5" thickBot="1">
      <c r="B8" s="117"/>
      <c r="C8" s="118">
        <v>2006</v>
      </c>
      <c r="D8" s="118">
        <v>2007</v>
      </c>
      <c r="E8" s="119" t="s">
        <v>54</v>
      </c>
    </row>
    <row r="9" spans="2:5" ht="12.75">
      <c r="B9" s="120" t="s">
        <v>8</v>
      </c>
      <c r="C9" s="121">
        <v>234023</v>
      </c>
      <c r="D9" s="121">
        <v>266648</v>
      </c>
      <c r="E9" s="122">
        <f aca="true" t="shared" si="0" ref="E9:E44">D9/C9*100</f>
        <v>113.94093742922703</v>
      </c>
    </row>
    <row r="10" spans="2:5" ht="12.75">
      <c r="B10" s="120" t="s">
        <v>9</v>
      </c>
      <c r="C10" s="125">
        <v>1027966</v>
      </c>
      <c r="D10" s="125">
        <v>1101704</v>
      </c>
      <c r="E10" s="122">
        <f t="shared" si="0"/>
        <v>107.17319444417421</v>
      </c>
    </row>
    <row r="11" spans="2:5" ht="12.75">
      <c r="B11" s="120" t="s">
        <v>10</v>
      </c>
      <c r="C11" s="125">
        <v>490244</v>
      </c>
      <c r="D11" s="125">
        <v>528341</v>
      </c>
      <c r="E11" s="122">
        <f t="shared" si="0"/>
        <v>107.77102830427296</v>
      </c>
    </row>
    <row r="12" spans="2:5" ht="12.75">
      <c r="B12" s="120" t="s">
        <v>48</v>
      </c>
      <c r="C12" s="125">
        <v>553483</v>
      </c>
      <c r="D12" s="125">
        <v>534637</v>
      </c>
      <c r="E12" s="122">
        <f t="shared" si="0"/>
        <v>96.59501737180727</v>
      </c>
    </row>
    <row r="13" spans="2:5" ht="12.75">
      <c r="B13" s="120" t="s">
        <v>11</v>
      </c>
      <c r="C13" s="125">
        <v>1029696</v>
      </c>
      <c r="D13" s="125">
        <v>1047674</v>
      </c>
      <c r="E13" s="122">
        <f t="shared" si="0"/>
        <v>101.74595220336874</v>
      </c>
    </row>
    <row r="14" spans="2:5" ht="12.75">
      <c r="B14" s="120" t="s">
        <v>12</v>
      </c>
      <c r="C14" s="125">
        <v>3851537</v>
      </c>
      <c r="D14" s="125">
        <v>3994570</v>
      </c>
      <c r="E14" s="122">
        <f t="shared" si="0"/>
        <v>103.7136602867894</v>
      </c>
    </row>
    <row r="15" spans="2:5" ht="12.75">
      <c r="B15" s="120" t="s">
        <v>13</v>
      </c>
      <c r="C15" s="125">
        <v>37258501</v>
      </c>
      <c r="D15" s="125">
        <v>36875190</v>
      </c>
      <c r="E15" s="122">
        <f t="shared" si="0"/>
        <v>98.9712119658276</v>
      </c>
    </row>
    <row r="16" spans="2:5" ht="12.75">
      <c r="B16" s="120" t="s">
        <v>14</v>
      </c>
      <c r="C16" s="125">
        <v>212419</v>
      </c>
      <c r="D16" s="125">
        <v>239477</v>
      </c>
      <c r="E16" s="122">
        <f t="shared" si="0"/>
        <v>112.7380319086334</v>
      </c>
    </row>
    <row r="17" spans="2:5" ht="12.75">
      <c r="B17" s="120" t="s">
        <v>15</v>
      </c>
      <c r="C17" s="125">
        <v>79579</v>
      </c>
      <c r="D17" s="125">
        <v>84863</v>
      </c>
      <c r="E17" s="122">
        <f t="shared" si="0"/>
        <v>106.63994269845061</v>
      </c>
    </row>
    <row r="18" spans="2:5" ht="12.75">
      <c r="B18" s="120" t="s">
        <v>16</v>
      </c>
      <c r="C18" s="125">
        <v>13464621</v>
      </c>
      <c r="D18" s="125">
        <v>14513790</v>
      </c>
      <c r="E18" s="122">
        <f t="shared" si="0"/>
        <v>107.79204256844659</v>
      </c>
    </row>
    <row r="19" spans="2:5" ht="12.75">
      <c r="B19" s="120" t="s">
        <v>17</v>
      </c>
      <c r="C19" s="125">
        <v>23826520</v>
      </c>
      <c r="D19" s="125">
        <v>47068586</v>
      </c>
      <c r="E19" s="126">
        <f t="shared" si="0"/>
        <v>197.54704421795546</v>
      </c>
    </row>
    <row r="20" spans="2:5" ht="12.75">
      <c r="B20" s="120" t="s">
        <v>18</v>
      </c>
      <c r="C20" s="125">
        <v>42614611</v>
      </c>
      <c r="D20" s="125">
        <v>44999855</v>
      </c>
      <c r="E20" s="126">
        <f t="shared" si="0"/>
        <v>105.59724456947409</v>
      </c>
    </row>
    <row r="21" spans="2:5" ht="12.75">
      <c r="B21" s="120" t="s">
        <v>19</v>
      </c>
      <c r="C21" s="125">
        <v>2921673</v>
      </c>
      <c r="D21" s="125">
        <v>3007086</v>
      </c>
      <c r="E21" s="126">
        <f t="shared" si="0"/>
        <v>102.92342777579833</v>
      </c>
    </row>
    <row r="22" spans="2:5" ht="12.75">
      <c r="B22" s="120" t="s">
        <v>20</v>
      </c>
      <c r="C22" s="125">
        <v>5241091</v>
      </c>
      <c r="D22" s="125">
        <v>2312396</v>
      </c>
      <c r="E22" s="126">
        <f t="shared" si="0"/>
        <v>44.12050849718121</v>
      </c>
    </row>
    <row r="23" spans="2:5" ht="12.75">
      <c r="B23" s="120" t="s">
        <v>21</v>
      </c>
      <c r="C23" s="125">
        <v>8506988</v>
      </c>
      <c r="D23" s="125">
        <v>9904374</v>
      </c>
      <c r="E23" s="126">
        <f t="shared" si="0"/>
        <v>116.42633091759387</v>
      </c>
    </row>
    <row r="24" spans="2:5" ht="12.75">
      <c r="B24" s="120" t="s">
        <v>49</v>
      </c>
      <c r="C24" s="125">
        <v>4978308</v>
      </c>
      <c r="D24" s="125">
        <v>6140907</v>
      </c>
      <c r="E24" s="126">
        <f t="shared" si="0"/>
        <v>123.3532959391022</v>
      </c>
    </row>
    <row r="25" spans="2:5" ht="12.75">
      <c r="B25" s="120" t="s">
        <v>22</v>
      </c>
      <c r="C25" s="125">
        <v>341572</v>
      </c>
      <c r="D25" s="125">
        <v>786465</v>
      </c>
      <c r="E25" s="126">
        <f t="shared" si="0"/>
        <v>230.2486737788812</v>
      </c>
    </row>
    <row r="26" spans="2:5" ht="12.75">
      <c r="B26" s="120" t="s">
        <v>23</v>
      </c>
      <c r="C26" s="125">
        <v>37124133</v>
      </c>
      <c r="D26" s="125">
        <v>41968067</v>
      </c>
      <c r="E26" s="126">
        <f t="shared" si="0"/>
        <v>113.04793838552405</v>
      </c>
    </row>
    <row r="27" spans="2:5" ht="12.75">
      <c r="B27" s="120" t="s">
        <v>24</v>
      </c>
      <c r="C27" s="125">
        <v>97509375</v>
      </c>
      <c r="D27" s="125">
        <v>104108090</v>
      </c>
      <c r="E27" s="126">
        <f t="shared" si="0"/>
        <v>106.76726212223184</v>
      </c>
    </row>
    <row r="28" spans="2:5" ht="12.75">
      <c r="B28" s="120" t="s">
        <v>25</v>
      </c>
      <c r="C28" s="125">
        <v>5570291</v>
      </c>
      <c r="D28" s="125">
        <v>5750740</v>
      </c>
      <c r="E28" s="126">
        <f t="shared" si="0"/>
        <v>103.23948964246212</v>
      </c>
    </row>
    <row r="29" spans="2:5" ht="12.75">
      <c r="B29" s="120" t="s">
        <v>26</v>
      </c>
      <c r="C29" s="125">
        <v>4364132</v>
      </c>
      <c r="D29" s="125">
        <v>5475117</v>
      </c>
      <c r="E29" s="126">
        <f t="shared" si="0"/>
        <v>125.45718140514539</v>
      </c>
    </row>
    <row r="30" spans="2:5" ht="12.75">
      <c r="B30" s="120" t="s">
        <v>27</v>
      </c>
      <c r="C30" s="125">
        <v>16467686</v>
      </c>
      <c r="D30" s="125">
        <v>17514033</v>
      </c>
      <c r="E30" s="126">
        <f t="shared" si="0"/>
        <v>106.35394068116189</v>
      </c>
    </row>
    <row r="31" spans="2:5" ht="12.75">
      <c r="B31" s="120" t="s">
        <v>28</v>
      </c>
      <c r="C31" s="125">
        <v>909608</v>
      </c>
      <c r="D31" s="125">
        <v>584492</v>
      </c>
      <c r="E31" s="122">
        <f t="shared" si="0"/>
        <v>64.25757029401676</v>
      </c>
    </row>
    <row r="32" spans="2:5" ht="12.75">
      <c r="B32" s="120" t="s">
        <v>29</v>
      </c>
      <c r="C32" s="125">
        <v>86402</v>
      </c>
      <c r="D32" s="125">
        <v>85122</v>
      </c>
      <c r="E32" s="122">
        <f t="shared" si="0"/>
        <v>98.51855281127752</v>
      </c>
    </row>
    <row r="33" spans="2:5" ht="12.75">
      <c r="B33" s="120" t="s">
        <v>30</v>
      </c>
      <c r="C33" s="125">
        <v>143002</v>
      </c>
      <c r="D33" s="125">
        <v>153008</v>
      </c>
      <c r="E33" s="122">
        <f t="shared" si="0"/>
        <v>106.99710493559532</v>
      </c>
    </row>
    <row r="34" spans="2:5" ht="12.75">
      <c r="B34" s="120" t="s">
        <v>31</v>
      </c>
      <c r="C34" s="125">
        <v>914064</v>
      </c>
      <c r="D34" s="125">
        <v>916972</v>
      </c>
      <c r="E34" s="122">
        <f t="shared" si="0"/>
        <v>100.31813964886484</v>
      </c>
    </row>
    <row r="35" spans="2:5" ht="12.75">
      <c r="B35" s="120" t="s">
        <v>32</v>
      </c>
      <c r="C35" s="125">
        <v>2218475</v>
      </c>
      <c r="D35" s="125">
        <v>2507883</v>
      </c>
      <c r="E35" s="122">
        <f t="shared" si="0"/>
        <v>113.04535773447977</v>
      </c>
    </row>
    <row r="36" spans="2:5" ht="12.75">
      <c r="B36" s="120" t="s">
        <v>33</v>
      </c>
      <c r="C36" s="125">
        <v>31905</v>
      </c>
      <c r="D36" s="127">
        <v>0</v>
      </c>
      <c r="E36" s="122"/>
    </row>
    <row r="37" spans="2:5" ht="12.75">
      <c r="B37" s="120" t="s">
        <v>34</v>
      </c>
      <c r="C37" s="125">
        <v>134174</v>
      </c>
      <c r="D37" s="127">
        <v>139821</v>
      </c>
      <c r="E37" s="122">
        <f t="shared" si="0"/>
        <v>104.20871405786517</v>
      </c>
    </row>
    <row r="38" spans="2:5" ht="12.75">
      <c r="B38" s="120" t="s">
        <v>35</v>
      </c>
      <c r="C38" s="125">
        <v>100175</v>
      </c>
      <c r="D38" s="125">
        <v>105777</v>
      </c>
      <c r="E38" s="122">
        <f t="shared" si="0"/>
        <v>105.59221362615423</v>
      </c>
    </row>
    <row r="39" spans="2:5" ht="12.75">
      <c r="B39" s="120" t="s">
        <v>36</v>
      </c>
      <c r="C39" s="125">
        <v>94420</v>
      </c>
      <c r="D39" s="125">
        <v>105622</v>
      </c>
      <c r="E39" s="122">
        <f t="shared" si="0"/>
        <v>111.86401186189367</v>
      </c>
    </row>
    <row r="40" spans="2:5" ht="12.75">
      <c r="B40" s="120" t="s">
        <v>37</v>
      </c>
      <c r="C40" s="125">
        <v>109084</v>
      </c>
      <c r="D40" s="125">
        <v>133082</v>
      </c>
      <c r="E40" s="122">
        <f t="shared" si="0"/>
        <v>121.99955997213156</v>
      </c>
    </row>
    <row r="41" spans="2:5" ht="12.75">
      <c r="B41" s="120" t="s">
        <v>38</v>
      </c>
      <c r="C41" s="125">
        <v>44818</v>
      </c>
      <c r="D41" s="125">
        <v>48555</v>
      </c>
      <c r="E41" s="122">
        <f t="shared" si="0"/>
        <v>108.33816770047748</v>
      </c>
    </row>
    <row r="42" spans="2:5" ht="12.75">
      <c r="B42" s="120" t="s">
        <v>39</v>
      </c>
      <c r="C42" s="125">
        <v>1659362</v>
      </c>
      <c r="D42" s="125">
        <v>1596977</v>
      </c>
      <c r="E42" s="122">
        <f t="shared" si="0"/>
        <v>96.24042252383748</v>
      </c>
    </row>
    <row r="43" spans="2:5" ht="12.75">
      <c r="B43" s="120" t="s">
        <v>40</v>
      </c>
      <c r="C43" s="125">
        <v>258415</v>
      </c>
      <c r="D43" s="125">
        <v>271658</v>
      </c>
      <c r="E43" s="122">
        <f t="shared" si="0"/>
        <v>105.12470251339899</v>
      </c>
    </row>
    <row r="44" spans="2:5" ht="12.75">
      <c r="B44" s="120" t="s">
        <v>41</v>
      </c>
      <c r="C44" s="125">
        <v>458465</v>
      </c>
      <c r="D44" s="125">
        <v>571741</v>
      </c>
      <c r="E44" s="122">
        <f t="shared" si="0"/>
        <v>124.70766579782536</v>
      </c>
    </row>
    <row r="45" spans="2:5" ht="13.5" thickBot="1">
      <c r="B45" s="120"/>
      <c r="C45" s="124"/>
      <c r="D45" s="124"/>
      <c r="E45" s="123"/>
    </row>
    <row r="46" spans="2:5" ht="13.5" thickBot="1">
      <c r="B46" s="128" t="s">
        <v>42</v>
      </c>
      <c r="C46" s="129">
        <f>SUM(C9:C45)</f>
        <v>314830818</v>
      </c>
      <c r="D46" s="129">
        <f>SUM(D9:D45)</f>
        <v>355443320</v>
      </c>
      <c r="E46" s="130">
        <f>D46/C46*100</f>
        <v>112.89978606859256</v>
      </c>
    </row>
  </sheetData>
  <mergeCells count="6">
    <mergeCell ref="B1:E1"/>
    <mergeCell ref="B4:E4"/>
    <mergeCell ref="B2:E2"/>
    <mergeCell ref="B3:E3"/>
    <mergeCell ref="C5:E6"/>
    <mergeCell ref="C7:E7"/>
  </mergeCells>
  <printOptions horizontalCentered="1"/>
  <pageMargins left="0.4330708661417323" right="0.3937007874015748" top="0.4724409448818898" bottom="0.21" header="0.1968503937007874" footer="0.2362204724409449"/>
  <pageSetup horizontalDpi="300" verticalDpi="300" orientation="landscape" paperSize="9" scale="74" r:id="rId1"/>
  <ignoredErrors>
    <ignoredError sqref="C46:D4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1" ySplit="9" topLeftCell="G10" activePane="bottomRight" state="frozen"/>
      <selection pane="topLeft" activeCell="I10" sqref="I10:I45"/>
      <selection pane="topRight" activeCell="I10" sqref="I10:I45"/>
      <selection pane="bottomLeft" activeCell="I10" sqref="I10:I45"/>
      <selection pane="bottomRight" activeCell="I10" sqref="I10:I45"/>
    </sheetView>
  </sheetViews>
  <sheetFormatPr defaultColWidth="9.00390625" defaultRowHeight="12.75"/>
  <cols>
    <col min="1" max="1" width="34.75390625" style="0" customWidth="1"/>
    <col min="2" max="2" width="10.75390625" style="0" customWidth="1"/>
    <col min="3" max="3" width="10.625" style="0" customWidth="1"/>
    <col min="14" max="14" width="7.75390625" style="0" customWidth="1"/>
    <col min="15" max="15" width="6.75390625" style="0" customWidth="1"/>
    <col min="16" max="17" width="7.25390625" style="0" customWidth="1"/>
    <col min="18" max="18" width="7.375" style="0" customWidth="1"/>
  </cols>
  <sheetData>
    <row r="1" ht="12.75">
      <c r="A1" s="53" t="s">
        <v>53</v>
      </c>
    </row>
    <row r="3" spans="1:17" ht="15.75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68"/>
    </row>
    <row r="4" spans="1:17" ht="12.75">
      <c r="A4" s="140" t="s">
        <v>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69"/>
    </row>
    <row r="5" spans="1:17" ht="13.5" thickBot="1">
      <c r="A5" s="35"/>
      <c r="N5" s="1"/>
      <c r="O5" s="1"/>
      <c r="P5" s="5" t="s">
        <v>45</v>
      </c>
      <c r="Q5" s="5"/>
    </row>
    <row r="6" spans="1:20" ht="12.75">
      <c r="A6" s="6"/>
      <c r="B6" s="141" t="s">
        <v>2</v>
      </c>
      <c r="C6" s="142"/>
      <c r="D6" s="143"/>
      <c r="E6" s="8"/>
      <c r="F6" s="147" t="s">
        <v>0</v>
      </c>
      <c r="G6" s="147"/>
      <c r="H6" s="147"/>
      <c r="I6" s="147"/>
      <c r="J6" s="147"/>
      <c r="K6" s="147"/>
      <c r="L6" s="147"/>
      <c r="M6" s="2"/>
      <c r="N6" s="7"/>
      <c r="O6" s="88"/>
      <c r="P6" s="102"/>
      <c r="Q6" s="9"/>
      <c r="R6" s="6"/>
      <c r="S6" s="103"/>
      <c r="T6" s="9"/>
    </row>
    <row r="7" spans="1:20" ht="12.75">
      <c r="A7" s="3" t="s">
        <v>1</v>
      </c>
      <c r="B7" s="144"/>
      <c r="C7" s="145"/>
      <c r="D7" s="146"/>
      <c r="E7" s="148" t="s">
        <v>2</v>
      </c>
      <c r="F7" s="149"/>
      <c r="G7" s="150"/>
      <c r="H7" s="148" t="s">
        <v>2</v>
      </c>
      <c r="I7" s="149"/>
      <c r="J7" s="150"/>
      <c r="K7" s="148" t="s">
        <v>3</v>
      </c>
      <c r="L7" s="149"/>
      <c r="M7" s="149"/>
      <c r="N7" s="151" t="s">
        <v>46</v>
      </c>
      <c r="O7" s="152"/>
      <c r="P7" s="131" t="s">
        <v>46</v>
      </c>
      <c r="Q7" s="132"/>
      <c r="R7" s="85"/>
      <c r="S7" s="86"/>
      <c r="T7" s="87"/>
    </row>
    <row r="8" spans="1:20" ht="12.75">
      <c r="A8" s="3"/>
      <c r="B8" s="135" t="s">
        <v>4</v>
      </c>
      <c r="C8" s="136"/>
      <c r="D8" s="153"/>
      <c r="E8" s="135" t="s">
        <v>47</v>
      </c>
      <c r="F8" s="136"/>
      <c r="G8" s="153"/>
      <c r="H8" s="135" t="s">
        <v>5</v>
      </c>
      <c r="I8" s="136"/>
      <c r="J8" s="153"/>
      <c r="K8" s="135" t="s">
        <v>6</v>
      </c>
      <c r="L8" s="136"/>
      <c r="M8" s="136"/>
      <c r="N8" s="10" t="s">
        <v>5</v>
      </c>
      <c r="O8" s="70" t="s">
        <v>7</v>
      </c>
      <c r="P8" s="79" t="s">
        <v>5</v>
      </c>
      <c r="Q8" s="101" t="s">
        <v>59</v>
      </c>
      <c r="R8" s="93" t="s">
        <v>7</v>
      </c>
      <c r="S8" s="80" t="s">
        <v>55</v>
      </c>
      <c r="T8" s="81" t="s">
        <v>56</v>
      </c>
    </row>
    <row r="9" spans="1:20" ht="24.75" thickBot="1">
      <c r="A9" s="11"/>
      <c r="B9" s="12">
        <v>2006</v>
      </c>
      <c r="C9" s="12">
        <v>2007</v>
      </c>
      <c r="D9" s="13" t="s">
        <v>54</v>
      </c>
      <c r="E9" s="12">
        <v>2006</v>
      </c>
      <c r="F9" s="12">
        <v>2007</v>
      </c>
      <c r="G9" s="13" t="s">
        <v>54</v>
      </c>
      <c r="H9" s="12">
        <v>2006</v>
      </c>
      <c r="I9" s="12">
        <v>2007</v>
      </c>
      <c r="J9" s="13" t="s">
        <v>54</v>
      </c>
      <c r="K9" s="12">
        <v>2006</v>
      </c>
      <c r="L9" s="12">
        <v>2007</v>
      </c>
      <c r="M9" s="13" t="s">
        <v>54</v>
      </c>
      <c r="N9" s="133">
        <v>2006</v>
      </c>
      <c r="O9" s="134"/>
      <c r="P9" s="137">
        <v>2007</v>
      </c>
      <c r="Q9" s="138"/>
      <c r="R9" s="82"/>
      <c r="S9" s="83"/>
      <c r="T9" s="84"/>
    </row>
    <row r="10" spans="1:20" ht="12.75">
      <c r="A10" s="14" t="s">
        <v>8</v>
      </c>
      <c r="B10" s="19">
        <v>234023</v>
      </c>
      <c r="C10" s="19"/>
      <c r="D10" s="62">
        <f aca="true" t="shared" si="0" ref="D10:D45">C10/B10*100</f>
        <v>0</v>
      </c>
      <c r="E10" s="15">
        <v>90505</v>
      </c>
      <c r="F10" s="15"/>
      <c r="G10" s="17">
        <f aca="true" t="shared" si="1" ref="G10:G45">F10/E10*100</f>
        <v>0</v>
      </c>
      <c r="H10" s="16">
        <v>0</v>
      </c>
      <c r="I10" s="16"/>
      <c r="J10" s="17"/>
      <c r="K10" s="15">
        <v>141318</v>
      </c>
      <c r="L10" s="15"/>
      <c r="M10" s="59">
        <f>L10/K10*100</f>
        <v>0</v>
      </c>
      <c r="N10" s="19"/>
      <c r="O10" s="89">
        <v>2</v>
      </c>
      <c r="P10" s="18"/>
      <c r="Q10" s="22">
        <v>2</v>
      </c>
      <c r="R10" s="94">
        <v>2</v>
      </c>
      <c r="S10" s="71"/>
      <c r="T10" s="72"/>
    </row>
    <row r="11" spans="1:20" ht="12.75">
      <c r="A11" s="14" t="s">
        <v>9</v>
      </c>
      <c r="B11" s="18">
        <v>1027966</v>
      </c>
      <c r="C11" s="18"/>
      <c r="D11" s="62">
        <f t="shared" si="0"/>
        <v>0</v>
      </c>
      <c r="E11" s="18">
        <v>1027966</v>
      </c>
      <c r="F11" s="18"/>
      <c r="G11" s="17">
        <f t="shared" si="1"/>
        <v>0</v>
      </c>
      <c r="H11" s="16">
        <v>0</v>
      </c>
      <c r="I11" s="16"/>
      <c r="J11" s="17"/>
      <c r="K11" s="16">
        <v>0</v>
      </c>
      <c r="L11" s="16"/>
      <c r="M11" s="60"/>
      <c r="N11" s="16"/>
      <c r="O11" s="25"/>
      <c r="P11" s="16"/>
      <c r="Q11" s="21"/>
      <c r="R11" s="95"/>
      <c r="S11" s="73"/>
      <c r="T11" s="74"/>
    </row>
    <row r="12" spans="1:20" ht="12.75">
      <c r="A12" s="14" t="s">
        <v>10</v>
      </c>
      <c r="B12" s="18">
        <v>490244</v>
      </c>
      <c r="C12" s="18"/>
      <c r="D12" s="62">
        <f t="shared" si="0"/>
        <v>0</v>
      </c>
      <c r="E12" s="18">
        <v>490244</v>
      </c>
      <c r="F12" s="18"/>
      <c r="G12" s="17">
        <f t="shared" si="1"/>
        <v>0</v>
      </c>
      <c r="H12" s="16">
        <v>0</v>
      </c>
      <c r="I12" s="16"/>
      <c r="J12" s="17"/>
      <c r="K12" s="16">
        <v>0</v>
      </c>
      <c r="L12" s="16"/>
      <c r="M12" s="60"/>
      <c r="N12" s="16"/>
      <c r="O12" s="25"/>
      <c r="P12" s="16"/>
      <c r="Q12" s="21"/>
      <c r="R12" s="95"/>
      <c r="S12" s="73"/>
      <c r="T12" s="74"/>
    </row>
    <row r="13" spans="1:20" ht="12.75">
      <c r="A13" s="14" t="s">
        <v>48</v>
      </c>
      <c r="B13" s="18">
        <v>553483</v>
      </c>
      <c r="C13" s="18"/>
      <c r="D13" s="62">
        <f t="shared" si="0"/>
        <v>0</v>
      </c>
      <c r="E13" s="18">
        <v>553483</v>
      </c>
      <c r="F13" s="18"/>
      <c r="G13" s="17">
        <f t="shared" si="1"/>
        <v>0</v>
      </c>
      <c r="H13" s="16">
        <v>0</v>
      </c>
      <c r="I13" s="16"/>
      <c r="J13" s="17"/>
      <c r="K13" s="16">
        <v>0</v>
      </c>
      <c r="L13" s="16"/>
      <c r="M13" s="60"/>
      <c r="N13" s="16"/>
      <c r="O13" s="25"/>
      <c r="P13" s="16"/>
      <c r="Q13" s="21"/>
      <c r="R13" s="95"/>
      <c r="S13" s="73"/>
      <c r="T13" s="74"/>
    </row>
    <row r="14" spans="1:20" ht="12.75">
      <c r="A14" s="14" t="s">
        <v>11</v>
      </c>
      <c r="B14" s="18">
        <v>1029696</v>
      </c>
      <c r="C14" s="18"/>
      <c r="D14" s="62">
        <f t="shared" si="0"/>
        <v>0</v>
      </c>
      <c r="E14" s="18">
        <v>1029696</v>
      </c>
      <c r="F14" s="18"/>
      <c r="G14" s="17">
        <f t="shared" si="1"/>
        <v>0</v>
      </c>
      <c r="H14" s="16">
        <v>0</v>
      </c>
      <c r="I14" s="16"/>
      <c r="J14" s="17"/>
      <c r="K14" s="16">
        <v>0</v>
      </c>
      <c r="L14" s="16"/>
      <c r="M14" s="60"/>
      <c r="N14" s="16"/>
      <c r="O14" s="25"/>
      <c r="P14" s="16"/>
      <c r="Q14" s="21"/>
      <c r="R14" s="95"/>
      <c r="S14" s="73"/>
      <c r="T14" s="74"/>
    </row>
    <row r="15" spans="1:20" ht="12.75">
      <c r="A15" s="14" t="s">
        <v>12</v>
      </c>
      <c r="B15" s="18">
        <v>3851537</v>
      </c>
      <c r="C15" s="18"/>
      <c r="D15" s="62">
        <f t="shared" si="0"/>
        <v>0</v>
      </c>
      <c r="E15" s="16">
        <v>3683960</v>
      </c>
      <c r="F15" s="16"/>
      <c r="G15" s="17">
        <f t="shared" si="1"/>
        <v>0</v>
      </c>
      <c r="H15" s="16">
        <v>0</v>
      </c>
      <c r="I15" s="16"/>
      <c r="J15" s="17"/>
      <c r="K15" s="16">
        <v>159977</v>
      </c>
      <c r="L15" s="16"/>
      <c r="M15" s="60">
        <f>L15/K15*100</f>
        <v>0</v>
      </c>
      <c r="N15" s="16"/>
      <c r="O15" s="90">
        <v>5</v>
      </c>
      <c r="P15" s="16"/>
      <c r="Q15" s="21">
        <v>5</v>
      </c>
      <c r="R15" s="96">
        <v>4</v>
      </c>
      <c r="S15" s="73">
        <v>1</v>
      </c>
      <c r="T15" s="74"/>
    </row>
    <row r="16" spans="1:20" ht="12.75">
      <c r="A16" s="14" t="s">
        <v>13</v>
      </c>
      <c r="B16" s="18">
        <v>37258501</v>
      </c>
      <c r="C16" s="18"/>
      <c r="D16" s="62">
        <f t="shared" si="0"/>
        <v>0</v>
      </c>
      <c r="E16" s="20">
        <v>34942814</v>
      </c>
      <c r="F16" s="20"/>
      <c r="G16" s="17">
        <f t="shared" si="1"/>
        <v>0</v>
      </c>
      <c r="H16" s="16">
        <v>32209</v>
      </c>
      <c r="I16" s="16"/>
      <c r="J16" s="17">
        <f>I16/H16*100</f>
        <v>0</v>
      </c>
      <c r="K16" s="16">
        <v>1144100</v>
      </c>
      <c r="L16" s="16"/>
      <c r="M16" s="60">
        <f>L16/K16*100</f>
        <v>0</v>
      </c>
      <c r="N16" s="16">
        <v>1</v>
      </c>
      <c r="O16" s="25">
        <v>9</v>
      </c>
      <c r="P16" s="16">
        <v>1</v>
      </c>
      <c r="Q16" s="21">
        <v>9</v>
      </c>
      <c r="R16" s="95">
        <v>9</v>
      </c>
      <c r="S16" s="73"/>
      <c r="T16" s="74"/>
    </row>
    <row r="17" spans="1:20" ht="12.75">
      <c r="A17" s="14" t="s">
        <v>14</v>
      </c>
      <c r="B17" s="18">
        <v>212419</v>
      </c>
      <c r="C17" s="18"/>
      <c r="D17" s="62">
        <f t="shared" si="0"/>
        <v>0</v>
      </c>
      <c r="E17" s="18">
        <v>212419</v>
      </c>
      <c r="F17" s="18"/>
      <c r="G17" s="17">
        <f t="shared" si="1"/>
        <v>0</v>
      </c>
      <c r="H17" s="16">
        <v>0</v>
      </c>
      <c r="I17" s="16"/>
      <c r="J17" s="17"/>
      <c r="K17" s="16">
        <v>0</v>
      </c>
      <c r="L17" s="16"/>
      <c r="M17" s="60"/>
      <c r="N17" s="16"/>
      <c r="O17" s="25"/>
      <c r="P17" s="16"/>
      <c r="Q17" s="21"/>
      <c r="R17" s="95"/>
      <c r="S17" s="73"/>
      <c r="T17" s="74"/>
    </row>
    <row r="18" spans="1:20" ht="12.75">
      <c r="A18" s="14" t="s">
        <v>15</v>
      </c>
      <c r="B18" s="18">
        <v>79579</v>
      </c>
      <c r="C18" s="18"/>
      <c r="D18" s="62">
        <f t="shared" si="0"/>
        <v>0</v>
      </c>
      <c r="E18" s="18">
        <v>79579</v>
      </c>
      <c r="F18" s="18"/>
      <c r="G18" s="17">
        <f t="shared" si="1"/>
        <v>0</v>
      </c>
      <c r="H18" s="16">
        <v>0</v>
      </c>
      <c r="I18" s="16"/>
      <c r="J18" s="17"/>
      <c r="K18" s="16">
        <v>0</v>
      </c>
      <c r="L18" s="16"/>
      <c r="M18" s="60"/>
      <c r="N18" s="16"/>
      <c r="O18" s="25"/>
      <c r="P18" s="16"/>
      <c r="Q18" s="21"/>
      <c r="R18" s="95"/>
      <c r="S18" s="73"/>
      <c r="T18" s="74"/>
    </row>
    <row r="19" spans="1:20" ht="12.75">
      <c r="A19" s="14" t="s">
        <v>16</v>
      </c>
      <c r="B19" s="18">
        <v>13464621</v>
      </c>
      <c r="C19" s="18"/>
      <c r="D19" s="62">
        <f t="shared" si="0"/>
        <v>0</v>
      </c>
      <c r="E19" s="16">
        <v>1453751</v>
      </c>
      <c r="F19" s="16"/>
      <c r="G19" s="17">
        <f t="shared" si="1"/>
        <v>0</v>
      </c>
      <c r="H19" s="16">
        <v>12000919</v>
      </c>
      <c r="I19" s="16"/>
      <c r="J19" s="17">
        <f aca="true" t="shared" si="2" ref="J19:J25">I19/H19*100</f>
        <v>0</v>
      </c>
      <c r="K19" s="16">
        <v>0</v>
      </c>
      <c r="L19" s="16"/>
      <c r="M19" s="60"/>
      <c r="N19" s="18">
        <v>10</v>
      </c>
      <c r="O19" s="90">
        <v>1</v>
      </c>
      <c r="P19" s="18">
        <v>10</v>
      </c>
      <c r="Q19" s="22">
        <v>1</v>
      </c>
      <c r="R19" s="97">
        <v>1</v>
      </c>
      <c r="S19" s="73"/>
      <c r="T19" s="74"/>
    </row>
    <row r="20" spans="1:20" ht="12.75">
      <c r="A20" s="14" t="s">
        <v>17</v>
      </c>
      <c r="B20" s="18">
        <v>23826520</v>
      </c>
      <c r="C20" s="18"/>
      <c r="D20" s="108">
        <f t="shared" si="0"/>
        <v>0</v>
      </c>
      <c r="E20" s="20">
        <v>2594232</v>
      </c>
      <c r="F20" s="20"/>
      <c r="G20" s="34">
        <f t="shared" si="1"/>
        <v>0</v>
      </c>
      <c r="H20" s="20">
        <v>11529775</v>
      </c>
      <c r="I20" s="20"/>
      <c r="J20" s="34">
        <f t="shared" si="2"/>
        <v>0</v>
      </c>
      <c r="K20" s="20">
        <v>395730</v>
      </c>
      <c r="L20" s="20"/>
      <c r="M20" s="107">
        <f aca="true" t="shared" si="3" ref="M20:M25">L20/K20*100</f>
        <v>0</v>
      </c>
      <c r="N20" s="20">
        <v>84</v>
      </c>
      <c r="O20" s="109">
        <v>5</v>
      </c>
      <c r="P20" s="16">
        <v>84</v>
      </c>
      <c r="Q20" s="21">
        <v>5</v>
      </c>
      <c r="R20" s="97">
        <v>3</v>
      </c>
      <c r="S20" s="73">
        <v>2</v>
      </c>
      <c r="T20" s="74"/>
    </row>
    <row r="21" spans="1:20" ht="12.75">
      <c r="A21" s="14" t="s">
        <v>18</v>
      </c>
      <c r="B21" s="18">
        <v>42614611</v>
      </c>
      <c r="C21" s="18"/>
      <c r="D21" s="108">
        <f t="shared" si="0"/>
        <v>0</v>
      </c>
      <c r="E21" s="20">
        <v>34592866</v>
      </c>
      <c r="F21" s="20"/>
      <c r="G21" s="34">
        <f t="shared" si="1"/>
        <v>0</v>
      </c>
      <c r="H21" s="20">
        <v>7468614</v>
      </c>
      <c r="I21" s="20"/>
      <c r="J21" s="34">
        <f t="shared" si="2"/>
        <v>0</v>
      </c>
      <c r="K21" s="20">
        <v>637315</v>
      </c>
      <c r="L21" s="20"/>
      <c r="M21" s="107">
        <f t="shared" si="3"/>
        <v>0</v>
      </c>
      <c r="N21" s="106">
        <v>33</v>
      </c>
      <c r="O21" s="110">
        <v>5</v>
      </c>
      <c r="P21" s="18">
        <v>33</v>
      </c>
      <c r="Q21" s="22">
        <v>5</v>
      </c>
      <c r="R21" s="95">
        <v>5</v>
      </c>
      <c r="S21" s="73"/>
      <c r="T21" s="74"/>
    </row>
    <row r="22" spans="1:20" ht="12.75">
      <c r="A22" s="14" t="s">
        <v>19</v>
      </c>
      <c r="B22" s="18">
        <v>2921673</v>
      </c>
      <c r="C22" s="18"/>
      <c r="D22" s="108">
        <f t="shared" si="0"/>
        <v>0</v>
      </c>
      <c r="E22" s="20">
        <v>604762</v>
      </c>
      <c r="F22" s="20"/>
      <c r="G22" s="34">
        <f t="shared" si="1"/>
        <v>0</v>
      </c>
      <c r="H22" s="20">
        <v>675061</v>
      </c>
      <c r="I22" s="20"/>
      <c r="J22" s="34">
        <f t="shared" si="2"/>
        <v>0</v>
      </c>
      <c r="K22" s="20">
        <v>888318</v>
      </c>
      <c r="L22" s="20"/>
      <c r="M22" s="107">
        <f t="shared" si="3"/>
        <v>0</v>
      </c>
      <c r="N22" s="20">
        <v>5</v>
      </c>
      <c r="O22" s="110">
        <v>8</v>
      </c>
      <c r="P22" s="16">
        <v>4</v>
      </c>
      <c r="Q22" s="21">
        <v>9</v>
      </c>
      <c r="R22" s="95">
        <v>5</v>
      </c>
      <c r="S22" s="73">
        <v>4</v>
      </c>
      <c r="T22" s="74"/>
    </row>
    <row r="23" spans="1:20" ht="12.75">
      <c r="A23" s="14" t="s">
        <v>20</v>
      </c>
      <c r="B23" s="18">
        <v>5241091</v>
      </c>
      <c r="C23" s="18"/>
      <c r="D23" s="108">
        <f t="shared" si="0"/>
        <v>0</v>
      </c>
      <c r="E23" s="20">
        <v>779558</v>
      </c>
      <c r="F23" s="20"/>
      <c r="G23" s="34">
        <f t="shared" si="1"/>
        <v>0</v>
      </c>
      <c r="H23" s="20">
        <v>30450</v>
      </c>
      <c r="I23" s="20"/>
      <c r="J23" s="34">
        <f t="shared" si="2"/>
        <v>0</v>
      </c>
      <c r="K23" s="20">
        <v>353556</v>
      </c>
      <c r="L23" s="20"/>
      <c r="M23" s="107">
        <f t="shared" si="3"/>
        <v>0</v>
      </c>
      <c r="N23" s="20">
        <v>2</v>
      </c>
      <c r="O23" s="110">
        <v>2</v>
      </c>
      <c r="P23" s="16">
        <v>2</v>
      </c>
      <c r="Q23" s="21">
        <v>2</v>
      </c>
      <c r="R23" s="95">
        <v>2</v>
      </c>
      <c r="S23" s="73"/>
      <c r="T23" s="74"/>
    </row>
    <row r="24" spans="1:20" ht="12.75">
      <c r="A24" s="14" t="s">
        <v>21</v>
      </c>
      <c r="B24" s="18">
        <v>8506988</v>
      </c>
      <c r="C24" s="18"/>
      <c r="D24" s="108">
        <f t="shared" si="0"/>
        <v>0</v>
      </c>
      <c r="E24" s="20">
        <v>1454617</v>
      </c>
      <c r="F24" s="20"/>
      <c r="G24" s="34">
        <f t="shared" si="1"/>
        <v>0</v>
      </c>
      <c r="H24" s="20">
        <v>517717</v>
      </c>
      <c r="I24" s="20"/>
      <c r="J24" s="34">
        <f t="shared" si="2"/>
        <v>0</v>
      </c>
      <c r="K24" s="20">
        <v>833522</v>
      </c>
      <c r="L24" s="20"/>
      <c r="M24" s="107">
        <f t="shared" si="3"/>
        <v>0</v>
      </c>
      <c r="N24" s="20">
        <v>6</v>
      </c>
      <c r="O24" s="109">
        <v>8</v>
      </c>
      <c r="P24" s="16">
        <v>6</v>
      </c>
      <c r="Q24" s="21">
        <v>8</v>
      </c>
      <c r="R24" s="97">
        <v>8</v>
      </c>
      <c r="S24" s="73"/>
      <c r="T24" s="74"/>
    </row>
    <row r="25" spans="1:20" ht="12.75">
      <c r="A25" s="14" t="s">
        <v>49</v>
      </c>
      <c r="B25" s="18">
        <v>4978308</v>
      </c>
      <c r="C25" s="18"/>
      <c r="D25" s="108">
        <f t="shared" si="0"/>
        <v>0</v>
      </c>
      <c r="E25" s="20">
        <v>1230741</v>
      </c>
      <c r="F25" s="20"/>
      <c r="G25" s="34">
        <f t="shared" si="1"/>
        <v>0</v>
      </c>
      <c r="H25" s="20">
        <v>356019</v>
      </c>
      <c r="I25" s="20"/>
      <c r="J25" s="34">
        <f t="shared" si="2"/>
        <v>0</v>
      </c>
      <c r="K25" s="20">
        <v>129837</v>
      </c>
      <c r="L25" s="20"/>
      <c r="M25" s="107">
        <f t="shared" si="3"/>
        <v>0</v>
      </c>
      <c r="N25" s="20">
        <v>7</v>
      </c>
      <c r="O25" s="110">
        <v>3</v>
      </c>
      <c r="P25" s="16">
        <v>6</v>
      </c>
      <c r="Q25" s="21">
        <v>3</v>
      </c>
      <c r="R25" s="95">
        <v>2</v>
      </c>
      <c r="S25" s="73">
        <v>1</v>
      </c>
      <c r="T25" s="74"/>
    </row>
    <row r="26" spans="1:20" ht="12.75">
      <c r="A26" s="14" t="s">
        <v>22</v>
      </c>
      <c r="B26" s="18">
        <v>341572</v>
      </c>
      <c r="C26" s="18"/>
      <c r="D26" s="108">
        <f t="shared" si="0"/>
        <v>0</v>
      </c>
      <c r="E26" s="106">
        <v>341572</v>
      </c>
      <c r="F26" s="106"/>
      <c r="G26" s="34">
        <f t="shared" si="1"/>
        <v>0</v>
      </c>
      <c r="H26" s="20">
        <v>0</v>
      </c>
      <c r="I26" s="20"/>
      <c r="J26" s="34"/>
      <c r="K26" s="20">
        <v>0</v>
      </c>
      <c r="L26" s="20"/>
      <c r="M26" s="107"/>
      <c r="N26" s="20"/>
      <c r="O26" s="110"/>
      <c r="P26" s="16"/>
      <c r="Q26" s="21"/>
      <c r="R26" s="95"/>
      <c r="S26" s="73"/>
      <c r="T26" s="74"/>
    </row>
    <row r="27" spans="1:20" ht="12.75">
      <c r="A27" s="14" t="s">
        <v>23</v>
      </c>
      <c r="B27" s="18">
        <v>37124133</v>
      </c>
      <c r="C27" s="18"/>
      <c r="D27" s="108">
        <f t="shared" si="0"/>
        <v>0</v>
      </c>
      <c r="E27" s="20">
        <v>3061490</v>
      </c>
      <c r="F27" s="20"/>
      <c r="G27" s="34">
        <f t="shared" si="1"/>
        <v>0</v>
      </c>
      <c r="H27" s="20">
        <v>2520115</v>
      </c>
      <c r="I27" s="20"/>
      <c r="J27" s="34">
        <f>I27/H27*100</f>
        <v>0</v>
      </c>
      <c r="K27" s="20">
        <v>255000</v>
      </c>
      <c r="L27" s="20"/>
      <c r="M27" s="107">
        <f aca="true" t="shared" si="4" ref="M27:M32">L27/K27*100</f>
        <v>0</v>
      </c>
      <c r="N27" s="106">
        <v>22</v>
      </c>
      <c r="O27" s="109">
        <v>17</v>
      </c>
      <c r="P27" s="18">
        <v>22</v>
      </c>
      <c r="Q27" s="22">
        <v>17</v>
      </c>
      <c r="R27" s="97">
        <v>10</v>
      </c>
      <c r="S27" s="73">
        <v>7</v>
      </c>
      <c r="T27" s="74"/>
    </row>
    <row r="28" spans="1:20" ht="12.75">
      <c r="A28" s="14" t="s">
        <v>24</v>
      </c>
      <c r="B28" s="18">
        <v>97509375</v>
      </c>
      <c r="C28" s="18"/>
      <c r="D28" s="108">
        <f t="shared" si="0"/>
        <v>0</v>
      </c>
      <c r="E28" s="20">
        <v>1077276</v>
      </c>
      <c r="F28" s="20"/>
      <c r="G28" s="34">
        <f t="shared" si="1"/>
        <v>0</v>
      </c>
      <c r="H28" s="20">
        <v>289418</v>
      </c>
      <c r="I28" s="20"/>
      <c r="J28" s="34">
        <f>I28/H28*100</f>
        <v>0</v>
      </c>
      <c r="K28" s="20">
        <v>2174736</v>
      </c>
      <c r="L28" s="20"/>
      <c r="M28" s="107">
        <f t="shared" si="4"/>
        <v>0</v>
      </c>
      <c r="N28" s="20">
        <v>3</v>
      </c>
      <c r="O28" s="110">
        <v>89</v>
      </c>
      <c r="P28" s="16">
        <v>3</v>
      </c>
      <c r="Q28" s="21">
        <v>89</v>
      </c>
      <c r="R28" s="95">
        <v>88</v>
      </c>
      <c r="S28" s="73">
        <v>1</v>
      </c>
      <c r="T28" s="74"/>
    </row>
    <row r="29" spans="1:20" ht="12.75">
      <c r="A29" s="14" t="s">
        <v>25</v>
      </c>
      <c r="B29" s="18">
        <v>5570291</v>
      </c>
      <c r="C29" s="18"/>
      <c r="D29" s="108">
        <f t="shared" si="0"/>
        <v>0</v>
      </c>
      <c r="E29" s="20">
        <v>193435</v>
      </c>
      <c r="F29" s="20"/>
      <c r="G29" s="34">
        <f t="shared" si="1"/>
        <v>0</v>
      </c>
      <c r="H29" s="20">
        <v>0</v>
      </c>
      <c r="I29" s="20"/>
      <c r="J29" s="34"/>
      <c r="K29" s="20">
        <v>3191898</v>
      </c>
      <c r="L29" s="20"/>
      <c r="M29" s="107">
        <f t="shared" si="4"/>
        <v>0</v>
      </c>
      <c r="N29" s="20"/>
      <c r="O29" s="110">
        <v>31</v>
      </c>
      <c r="P29" s="16"/>
      <c r="Q29" s="21">
        <v>32</v>
      </c>
      <c r="R29" s="95">
        <v>32</v>
      </c>
      <c r="S29" s="73"/>
      <c r="T29" s="74"/>
    </row>
    <row r="30" spans="1:20" ht="12.75">
      <c r="A30" s="14" t="s">
        <v>26</v>
      </c>
      <c r="B30" s="18">
        <v>4364132</v>
      </c>
      <c r="C30" s="18"/>
      <c r="D30" s="108">
        <f t="shared" si="0"/>
        <v>0</v>
      </c>
      <c r="E30" s="20">
        <v>1280563</v>
      </c>
      <c r="F30" s="20"/>
      <c r="G30" s="34">
        <f t="shared" si="1"/>
        <v>0</v>
      </c>
      <c r="H30" s="20">
        <v>1566124</v>
      </c>
      <c r="I30" s="20"/>
      <c r="J30" s="34">
        <f>I30/H30*100</f>
        <v>0</v>
      </c>
      <c r="K30" s="20">
        <v>1310632</v>
      </c>
      <c r="L30" s="20"/>
      <c r="M30" s="107">
        <f t="shared" si="4"/>
        <v>0</v>
      </c>
      <c r="N30" s="106">
        <v>20</v>
      </c>
      <c r="O30" s="109">
        <v>62</v>
      </c>
      <c r="P30" s="18">
        <v>20</v>
      </c>
      <c r="Q30" s="22">
        <v>62</v>
      </c>
      <c r="R30" s="97">
        <v>21</v>
      </c>
      <c r="S30" s="73">
        <v>2</v>
      </c>
      <c r="T30" s="74">
        <v>39</v>
      </c>
    </row>
    <row r="31" spans="1:20" ht="12.75">
      <c r="A31" s="14" t="s">
        <v>27</v>
      </c>
      <c r="B31" s="18">
        <v>16467686</v>
      </c>
      <c r="C31" s="18"/>
      <c r="D31" s="108">
        <f t="shared" si="0"/>
        <v>0</v>
      </c>
      <c r="E31" s="20">
        <v>344998</v>
      </c>
      <c r="F31" s="20"/>
      <c r="G31" s="34">
        <f t="shared" si="1"/>
        <v>0</v>
      </c>
      <c r="H31" s="20">
        <v>16079575</v>
      </c>
      <c r="I31" s="20"/>
      <c r="J31" s="34">
        <f>I31/H31*100</f>
        <v>0</v>
      </c>
      <c r="K31" s="20">
        <v>20348</v>
      </c>
      <c r="L31" s="20"/>
      <c r="M31" s="107">
        <f t="shared" si="4"/>
        <v>0</v>
      </c>
      <c r="N31" s="20">
        <v>115</v>
      </c>
      <c r="O31" s="110">
        <v>4</v>
      </c>
      <c r="P31" s="16">
        <v>115</v>
      </c>
      <c r="Q31" s="21">
        <v>4</v>
      </c>
      <c r="R31" s="95">
        <v>4</v>
      </c>
      <c r="S31" s="73"/>
      <c r="T31" s="74"/>
    </row>
    <row r="32" spans="1:20" ht="12.75">
      <c r="A32" s="14" t="s">
        <v>28</v>
      </c>
      <c r="B32" s="18">
        <v>909608</v>
      </c>
      <c r="C32" s="18"/>
      <c r="D32" s="62">
        <f t="shared" si="0"/>
        <v>0</v>
      </c>
      <c r="E32" s="16">
        <v>668643</v>
      </c>
      <c r="F32" s="16"/>
      <c r="G32" s="17">
        <f t="shared" si="1"/>
        <v>0</v>
      </c>
      <c r="H32" s="16">
        <v>0</v>
      </c>
      <c r="I32" s="16"/>
      <c r="J32" s="17"/>
      <c r="K32" s="16">
        <v>106625</v>
      </c>
      <c r="L32" s="16"/>
      <c r="M32" s="60">
        <f t="shared" si="4"/>
        <v>0</v>
      </c>
      <c r="N32" s="16"/>
      <c r="O32" s="25">
        <v>1</v>
      </c>
      <c r="P32" s="16"/>
      <c r="Q32" s="21">
        <v>1</v>
      </c>
      <c r="R32" s="95">
        <v>1</v>
      </c>
      <c r="S32" s="73"/>
      <c r="T32" s="74"/>
    </row>
    <row r="33" spans="1:20" ht="12.75">
      <c r="A33" s="14" t="s">
        <v>29</v>
      </c>
      <c r="B33" s="18">
        <v>86402</v>
      </c>
      <c r="C33" s="18"/>
      <c r="D33" s="62">
        <f t="shared" si="0"/>
        <v>0</v>
      </c>
      <c r="E33" s="18">
        <v>86402</v>
      </c>
      <c r="F33" s="18"/>
      <c r="G33" s="17">
        <f t="shared" si="1"/>
        <v>0</v>
      </c>
      <c r="H33" s="16">
        <v>0</v>
      </c>
      <c r="I33" s="16"/>
      <c r="J33" s="17"/>
      <c r="K33" s="16">
        <v>0</v>
      </c>
      <c r="L33" s="16"/>
      <c r="M33" s="60"/>
      <c r="N33" s="16"/>
      <c r="O33" s="25"/>
      <c r="P33" s="16"/>
      <c r="Q33" s="21"/>
      <c r="R33" s="95"/>
      <c r="S33" s="73"/>
      <c r="T33" s="74"/>
    </row>
    <row r="34" spans="1:20" ht="12.75">
      <c r="A34" s="14" t="s">
        <v>30</v>
      </c>
      <c r="B34" s="18">
        <v>143002</v>
      </c>
      <c r="C34" s="18"/>
      <c r="D34" s="62">
        <f t="shared" si="0"/>
        <v>0</v>
      </c>
      <c r="E34" s="18">
        <v>143002</v>
      </c>
      <c r="F34" s="18"/>
      <c r="G34" s="17">
        <f t="shared" si="1"/>
        <v>0</v>
      </c>
      <c r="H34" s="16">
        <v>0</v>
      </c>
      <c r="I34" s="16"/>
      <c r="J34" s="17"/>
      <c r="K34" s="16">
        <v>0</v>
      </c>
      <c r="L34" s="16"/>
      <c r="M34" s="60"/>
      <c r="N34" s="16"/>
      <c r="O34" s="25"/>
      <c r="P34" s="16"/>
      <c r="Q34" s="21"/>
      <c r="R34" s="95"/>
      <c r="S34" s="73"/>
      <c r="T34" s="74"/>
    </row>
    <row r="35" spans="1:20" ht="12.75">
      <c r="A35" s="14" t="s">
        <v>31</v>
      </c>
      <c r="B35" s="18">
        <v>914064</v>
      </c>
      <c r="C35" s="18"/>
      <c r="D35" s="62">
        <f t="shared" si="0"/>
        <v>0</v>
      </c>
      <c r="E35" s="18">
        <v>914064</v>
      </c>
      <c r="F35" s="18"/>
      <c r="G35" s="17">
        <f t="shared" si="1"/>
        <v>0</v>
      </c>
      <c r="H35" s="16">
        <v>0</v>
      </c>
      <c r="I35" s="16"/>
      <c r="J35" s="17"/>
      <c r="K35" s="16">
        <v>0</v>
      </c>
      <c r="L35" s="16"/>
      <c r="M35" s="60"/>
      <c r="N35" s="23"/>
      <c r="O35" s="55"/>
      <c r="P35" s="23"/>
      <c r="Q35" s="24"/>
      <c r="R35" s="58"/>
      <c r="S35" s="73"/>
      <c r="T35" s="74"/>
    </row>
    <row r="36" spans="1:20" ht="12.75">
      <c r="A36" s="14" t="s">
        <v>32</v>
      </c>
      <c r="B36" s="18">
        <v>2218475</v>
      </c>
      <c r="C36" s="18"/>
      <c r="D36" s="62">
        <f t="shared" si="0"/>
        <v>0</v>
      </c>
      <c r="E36" s="16">
        <v>245667</v>
      </c>
      <c r="F36" s="16"/>
      <c r="G36" s="17">
        <f t="shared" si="1"/>
        <v>0</v>
      </c>
      <c r="H36" s="16">
        <v>1972598</v>
      </c>
      <c r="I36" s="16"/>
      <c r="J36" s="17">
        <f>I36/H36*100</f>
        <v>0</v>
      </c>
      <c r="K36" s="16">
        <v>0</v>
      </c>
      <c r="L36" s="16"/>
      <c r="M36" s="60"/>
      <c r="N36" s="16">
        <v>22</v>
      </c>
      <c r="O36" s="91"/>
      <c r="P36" s="16">
        <v>22</v>
      </c>
      <c r="Q36" s="21"/>
      <c r="R36" s="98"/>
      <c r="S36" s="73">
        <v>1</v>
      </c>
      <c r="T36" s="74"/>
    </row>
    <row r="37" spans="1:20" ht="12.75">
      <c r="A37" s="14" t="s">
        <v>33</v>
      </c>
      <c r="B37" s="18">
        <v>31905</v>
      </c>
      <c r="C37" s="106"/>
      <c r="D37" s="62">
        <f t="shared" si="0"/>
        <v>0</v>
      </c>
      <c r="E37" s="18">
        <v>31905</v>
      </c>
      <c r="F37" s="18"/>
      <c r="G37" s="17">
        <f t="shared" si="1"/>
        <v>0</v>
      </c>
      <c r="H37" s="16">
        <v>0</v>
      </c>
      <c r="I37" s="16"/>
      <c r="J37" s="17"/>
      <c r="K37" s="16">
        <v>0</v>
      </c>
      <c r="L37" s="16"/>
      <c r="M37" s="60"/>
      <c r="N37" s="16"/>
      <c r="O37" s="25"/>
      <c r="P37" s="16"/>
      <c r="Q37" s="21"/>
      <c r="R37" s="95"/>
      <c r="S37" s="73"/>
      <c r="T37" s="74"/>
    </row>
    <row r="38" spans="1:20" ht="12.75">
      <c r="A38" s="14" t="s">
        <v>34</v>
      </c>
      <c r="B38" s="18">
        <v>134174</v>
      </c>
      <c r="C38" s="18"/>
      <c r="D38" s="62">
        <f t="shared" si="0"/>
        <v>0</v>
      </c>
      <c r="E38" s="18">
        <v>134174</v>
      </c>
      <c r="F38" s="18"/>
      <c r="G38" s="17">
        <f t="shared" si="1"/>
        <v>0</v>
      </c>
      <c r="H38" s="16">
        <v>0</v>
      </c>
      <c r="I38" s="16"/>
      <c r="J38" s="17"/>
      <c r="K38" s="16">
        <v>0</v>
      </c>
      <c r="L38" s="16"/>
      <c r="M38" s="60"/>
      <c r="N38" s="16"/>
      <c r="O38" s="25"/>
      <c r="P38" s="16"/>
      <c r="Q38" s="21"/>
      <c r="R38" s="95"/>
      <c r="S38" s="73"/>
      <c r="T38" s="74"/>
    </row>
    <row r="39" spans="1:20" ht="12.75">
      <c r="A39" s="14" t="s">
        <v>35</v>
      </c>
      <c r="B39" s="18">
        <v>100175</v>
      </c>
      <c r="C39" s="18"/>
      <c r="D39" s="62">
        <f t="shared" si="0"/>
        <v>0</v>
      </c>
      <c r="E39" s="18">
        <v>100175</v>
      </c>
      <c r="F39" s="18"/>
      <c r="G39" s="17">
        <f t="shared" si="1"/>
        <v>0</v>
      </c>
      <c r="H39" s="16">
        <v>0</v>
      </c>
      <c r="I39" s="16"/>
      <c r="J39" s="17"/>
      <c r="K39" s="16">
        <v>0</v>
      </c>
      <c r="L39" s="16"/>
      <c r="M39" s="60"/>
      <c r="N39" s="16"/>
      <c r="O39" s="25"/>
      <c r="P39" s="16"/>
      <c r="Q39" s="21"/>
      <c r="R39" s="95"/>
      <c r="S39" s="73"/>
      <c r="T39" s="74"/>
    </row>
    <row r="40" spans="1:20" ht="12.75">
      <c r="A40" s="14" t="s">
        <v>36</v>
      </c>
      <c r="B40" s="18">
        <v>94420</v>
      </c>
      <c r="C40" s="18"/>
      <c r="D40" s="62">
        <f t="shared" si="0"/>
        <v>0</v>
      </c>
      <c r="E40" s="18">
        <v>94420</v>
      </c>
      <c r="F40" s="18"/>
      <c r="G40" s="17">
        <f t="shared" si="1"/>
        <v>0</v>
      </c>
      <c r="H40" s="16">
        <v>0</v>
      </c>
      <c r="I40" s="16"/>
      <c r="J40" s="17"/>
      <c r="K40" s="16">
        <v>0</v>
      </c>
      <c r="L40" s="16"/>
      <c r="M40" s="60"/>
      <c r="N40" s="16"/>
      <c r="O40" s="25"/>
      <c r="P40" s="16"/>
      <c r="Q40" s="21"/>
      <c r="R40" s="95"/>
      <c r="S40" s="73"/>
      <c r="T40" s="74"/>
    </row>
    <row r="41" spans="1:20" ht="12.75">
      <c r="A41" s="14" t="s">
        <v>37</v>
      </c>
      <c r="B41" s="18">
        <v>109084</v>
      </c>
      <c r="C41" s="18"/>
      <c r="D41" s="62">
        <f t="shared" si="0"/>
        <v>0</v>
      </c>
      <c r="E41" s="18">
        <v>109084</v>
      </c>
      <c r="F41" s="18"/>
      <c r="G41" s="17">
        <f t="shared" si="1"/>
        <v>0</v>
      </c>
      <c r="H41" s="16">
        <v>0</v>
      </c>
      <c r="I41" s="16"/>
      <c r="J41" s="17"/>
      <c r="K41" s="16">
        <v>0</v>
      </c>
      <c r="L41" s="16"/>
      <c r="M41" s="60"/>
      <c r="N41" s="16"/>
      <c r="O41" s="25"/>
      <c r="P41" s="16"/>
      <c r="Q41" s="21"/>
      <c r="R41" s="95"/>
      <c r="S41" s="73"/>
      <c r="T41" s="74"/>
    </row>
    <row r="42" spans="1:20" ht="12.75">
      <c r="A42" s="14" t="s">
        <v>38</v>
      </c>
      <c r="B42" s="18">
        <v>44818</v>
      </c>
      <c r="C42" s="18"/>
      <c r="D42" s="62">
        <f t="shared" si="0"/>
        <v>0</v>
      </c>
      <c r="E42" s="18">
        <v>44818</v>
      </c>
      <c r="F42" s="18"/>
      <c r="G42" s="17">
        <f t="shared" si="1"/>
        <v>0</v>
      </c>
      <c r="H42" s="16">
        <v>0</v>
      </c>
      <c r="I42" s="16"/>
      <c r="J42" s="17"/>
      <c r="K42" s="16">
        <v>0</v>
      </c>
      <c r="L42" s="16"/>
      <c r="M42" s="60"/>
      <c r="N42" s="16"/>
      <c r="O42" s="25"/>
      <c r="P42" s="16"/>
      <c r="Q42" s="21"/>
      <c r="R42" s="95"/>
      <c r="S42" s="73"/>
      <c r="T42" s="74"/>
    </row>
    <row r="43" spans="1:20" ht="12.75">
      <c r="A43" s="14" t="s">
        <v>39</v>
      </c>
      <c r="B43" s="18">
        <v>1659362</v>
      </c>
      <c r="C43" s="18"/>
      <c r="D43" s="62">
        <f t="shared" si="0"/>
        <v>0</v>
      </c>
      <c r="E43" s="18">
        <v>1659362</v>
      </c>
      <c r="F43" s="18"/>
      <c r="G43" s="17">
        <f t="shared" si="1"/>
        <v>0</v>
      </c>
      <c r="H43" s="16">
        <v>0</v>
      </c>
      <c r="I43" s="16"/>
      <c r="J43" s="17"/>
      <c r="K43" s="16">
        <v>0</v>
      </c>
      <c r="L43" s="16"/>
      <c r="M43" s="60"/>
      <c r="N43" s="23"/>
      <c r="O43" s="55"/>
      <c r="P43" s="23"/>
      <c r="Q43" s="24"/>
      <c r="R43" s="58"/>
      <c r="S43" s="73"/>
      <c r="T43" s="74"/>
    </row>
    <row r="44" spans="1:20" ht="12.75">
      <c r="A44" s="14" t="s">
        <v>40</v>
      </c>
      <c r="B44" s="18">
        <v>258415</v>
      </c>
      <c r="C44" s="18"/>
      <c r="D44" s="62">
        <f t="shared" si="0"/>
        <v>0</v>
      </c>
      <c r="E44" s="16">
        <v>192218</v>
      </c>
      <c r="F44" s="16"/>
      <c r="G44" s="17">
        <f t="shared" si="1"/>
        <v>0</v>
      </c>
      <c r="H44" s="20">
        <v>38366</v>
      </c>
      <c r="I44" s="20"/>
      <c r="J44" s="17">
        <f>I44/H44*100</f>
        <v>0</v>
      </c>
      <c r="K44" s="16">
        <v>19931</v>
      </c>
      <c r="L44" s="16"/>
      <c r="M44" s="60">
        <f>L44/K44*100</f>
        <v>0</v>
      </c>
      <c r="N44" s="16">
        <v>1</v>
      </c>
      <c r="O44" s="25">
        <v>1</v>
      </c>
      <c r="P44" s="16">
        <v>1</v>
      </c>
      <c r="Q44" s="21">
        <v>1</v>
      </c>
      <c r="R44" s="95"/>
      <c r="S44" s="73">
        <v>1</v>
      </c>
      <c r="T44" s="74"/>
    </row>
    <row r="45" spans="1:20" ht="12.75">
      <c r="A45" s="14" t="s">
        <v>41</v>
      </c>
      <c r="B45" s="18">
        <v>458465</v>
      </c>
      <c r="C45" s="18"/>
      <c r="D45" s="62">
        <f t="shared" si="0"/>
        <v>0</v>
      </c>
      <c r="E45" s="18">
        <v>458465</v>
      </c>
      <c r="F45" s="18"/>
      <c r="G45" s="17">
        <f t="shared" si="1"/>
        <v>0</v>
      </c>
      <c r="H45" s="16">
        <v>0</v>
      </c>
      <c r="I45" s="16"/>
      <c r="J45" s="17"/>
      <c r="K45" s="16">
        <v>0</v>
      </c>
      <c r="L45" s="16"/>
      <c r="M45" s="60"/>
      <c r="N45" s="16"/>
      <c r="O45" s="25"/>
      <c r="P45" s="16"/>
      <c r="Q45" s="21"/>
      <c r="R45" s="95"/>
      <c r="S45" s="73"/>
      <c r="T45" s="74"/>
    </row>
    <row r="46" spans="1:20" ht="13.5" thickBot="1">
      <c r="A46" s="14"/>
      <c r="B46" s="16"/>
      <c r="C46" s="16"/>
      <c r="D46" s="17"/>
      <c r="E46" s="17"/>
      <c r="F46" s="16"/>
      <c r="G46" s="16"/>
      <c r="H46" s="16"/>
      <c r="I46" s="16"/>
      <c r="J46" s="25"/>
      <c r="K46" s="25"/>
      <c r="L46" s="27"/>
      <c r="M46" s="61"/>
      <c r="N46" s="26"/>
      <c r="O46" s="92"/>
      <c r="P46" s="27"/>
      <c r="Q46" s="28"/>
      <c r="R46" s="99"/>
      <c r="S46" s="75"/>
      <c r="T46" s="74"/>
    </row>
    <row r="47" spans="1:20" ht="13.5" thickBot="1">
      <c r="A47" s="29" t="s">
        <v>42</v>
      </c>
      <c r="B47" s="4">
        <f>SUM(B10:B46)</f>
        <v>314830818</v>
      </c>
      <c r="C47" s="4">
        <f>SUM(C10:C46)</f>
        <v>0</v>
      </c>
      <c r="D47" s="30">
        <f>C47/B47*100</f>
        <v>0</v>
      </c>
      <c r="E47" s="4">
        <f>SUM(E10:E46)</f>
        <v>96002926</v>
      </c>
      <c r="F47" s="4">
        <f>SUM(F10:F46)</f>
        <v>0</v>
      </c>
      <c r="G47" s="30">
        <f>F47/E47*100</f>
        <v>0</v>
      </c>
      <c r="H47" s="4">
        <f>SUM(H10:H46)</f>
        <v>55076960</v>
      </c>
      <c r="I47" s="4">
        <f>SUM(I10:I46)</f>
        <v>0</v>
      </c>
      <c r="J47" s="30">
        <f>I47/H47*100</f>
        <v>0</v>
      </c>
      <c r="K47" s="4">
        <f>SUM(K10:K45)</f>
        <v>11762843</v>
      </c>
      <c r="L47" s="4">
        <f>SUM(L10:L45)</f>
        <v>0</v>
      </c>
      <c r="M47" s="30">
        <f>L47/K47*100</f>
        <v>0</v>
      </c>
      <c r="N47" s="31">
        <f aca="true" t="shared" si="5" ref="N47:T47">SUM(N10:N45)</f>
        <v>331</v>
      </c>
      <c r="O47" s="76">
        <f t="shared" si="5"/>
        <v>253</v>
      </c>
      <c r="P47" s="4">
        <f t="shared" si="5"/>
        <v>329</v>
      </c>
      <c r="Q47" s="4">
        <f t="shared" si="5"/>
        <v>255</v>
      </c>
      <c r="R47" s="100">
        <f t="shared" si="5"/>
        <v>197</v>
      </c>
      <c r="S47" s="76">
        <f t="shared" si="5"/>
        <v>20</v>
      </c>
      <c r="T47" s="32">
        <f t="shared" si="5"/>
        <v>39</v>
      </c>
    </row>
    <row r="49" ht="12.75">
      <c r="A49" s="33" t="s">
        <v>50</v>
      </c>
    </row>
    <row r="51" ht="12.75">
      <c r="A51" s="77" t="s">
        <v>57</v>
      </c>
    </row>
    <row r="52" ht="39.75">
      <c r="A52" s="104" t="s">
        <v>60</v>
      </c>
    </row>
    <row r="53" ht="25.5">
      <c r="A53" s="78" t="s">
        <v>58</v>
      </c>
    </row>
    <row r="56" ht="12.75">
      <c r="A56" s="105">
        <v>38969</v>
      </c>
    </row>
  </sheetData>
  <mergeCells count="15">
    <mergeCell ref="N9:O9"/>
    <mergeCell ref="B8:D8"/>
    <mergeCell ref="E8:G8"/>
    <mergeCell ref="H8:J8"/>
    <mergeCell ref="K8:M8"/>
    <mergeCell ref="P9:Q9"/>
    <mergeCell ref="A3:P3"/>
    <mergeCell ref="A4:P4"/>
    <mergeCell ref="B6:D7"/>
    <mergeCell ref="F6:L6"/>
    <mergeCell ref="E7:G7"/>
    <mergeCell ref="H7:J7"/>
    <mergeCell ref="K7:M7"/>
    <mergeCell ref="N7:O7"/>
    <mergeCell ref="P7:Q7"/>
  </mergeCells>
  <printOptions horizontalCentered="1"/>
  <pageMargins left="0.4330708661417323" right="0.3937007874015748" top="0.2755905511811024" bottom="0.2362204724409449" header="0.1968503937007874" footer="0.2362204724409449"/>
  <pageSetup horizontalDpi="300" verticalDpi="300" orientation="landscape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workbookViewId="0" topLeftCell="A1">
      <selection activeCell="I10" sqref="I10:I45"/>
    </sheetView>
  </sheetViews>
  <sheetFormatPr defaultColWidth="9.00390625" defaultRowHeight="12.75"/>
  <cols>
    <col min="1" max="1" width="29.375" style="0" customWidth="1"/>
    <col min="2" max="2" width="21.00390625" style="0" customWidth="1"/>
    <col min="3" max="3" width="20.625" style="0" customWidth="1"/>
    <col min="4" max="4" width="16.75390625" style="0" customWidth="1"/>
    <col min="5" max="5" width="16.00390625" style="0" customWidth="1"/>
    <col min="6" max="6" width="16.625" style="0" customWidth="1"/>
    <col min="7" max="7" width="23.375" style="0" customWidth="1"/>
  </cols>
  <sheetData>
    <row r="1" spans="1:7" ht="15.75">
      <c r="A1" s="56"/>
      <c r="B1" s="57"/>
      <c r="C1" s="57"/>
      <c r="D1" s="57"/>
      <c r="E1" s="57"/>
      <c r="F1" s="57"/>
      <c r="G1" s="57"/>
    </row>
    <row r="2" spans="1:7" ht="13.5" thickBot="1">
      <c r="A2" s="55"/>
      <c r="B2" s="57"/>
      <c r="C2" s="57"/>
      <c r="D2" s="57"/>
      <c r="E2" s="57"/>
      <c r="F2" s="57"/>
      <c r="G2" s="58"/>
    </row>
    <row r="3" spans="1:7" ht="13.5" thickBot="1">
      <c r="A3" s="50" t="s">
        <v>52</v>
      </c>
      <c r="B3" s="51">
        <v>50</v>
      </c>
      <c r="C3" s="51">
        <v>51</v>
      </c>
      <c r="D3" s="51">
        <v>5342</v>
      </c>
      <c r="E3" s="51">
        <v>536</v>
      </c>
      <c r="F3" s="51">
        <v>542</v>
      </c>
      <c r="G3" s="52" t="s">
        <v>51</v>
      </c>
    </row>
    <row r="4" spans="1:7" ht="12.75">
      <c r="A4" s="63"/>
      <c r="B4" s="42"/>
      <c r="C4" s="42"/>
      <c r="D4" s="42"/>
      <c r="E4" s="42"/>
      <c r="F4" s="42"/>
      <c r="G4" s="49"/>
    </row>
    <row r="5" spans="1:7" ht="12.75">
      <c r="A5" s="64"/>
      <c r="B5" s="44"/>
      <c r="C5" s="44"/>
      <c r="D5" s="44"/>
      <c r="E5" s="44"/>
      <c r="F5" s="44"/>
      <c r="G5" s="45"/>
    </row>
    <row r="6" spans="1:7" ht="12.75">
      <c r="A6" s="64"/>
      <c r="B6" s="44"/>
      <c r="C6" s="44"/>
      <c r="D6" s="44"/>
      <c r="E6" s="44"/>
      <c r="F6" s="44"/>
      <c r="G6" s="45"/>
    </row>
    <row r="7" spans="1:7" ht="12.75">
      <c r="A7" s="64"/>
      <c r="B7" s="44"/>
      <c r="C7" s="44"/>
      <c r="D7" s="44"/>
      <c r="E7" s="44"/>
      <c r="F7" s="44"/>
      <c r="G7" s="45"/>
    </row>
    <row r="8" spans="1:7" ht="12.75">
      <c r="A8" s="64"/>
      <c r="B8" s="44"/>
      <c r="C8" s="44"/>
      <c r="D8" s="44"/>
      <c r="E8" s="44"/>
      <c r="F8" s="44"/>
      <c r="G8" s="45"/>
    </row>
    <row r="9" spans="1:7" ht="12.75">
      <c r="A9" s="64"/>
      <c r="B9" s="44"/>
      <c r="C9" s="44"/>
      <c r="D9" s="44"/>
      <c r="E9" s="44"/>
      <c r="F9" s="44"/>
      <c r="G9" s="45"/>
    </row>
    <row r="10" spans="1:7" ht="12.75">
      <c r="A10" s="64"/>
      <c r="B10" s="44"/>
      <c r="C10" s="44"/>
      <c r="D10" s="44"/>
      <c r="E10" s="44"/>
      <c r="F10" s="44"/>
      <c r="G10" s="45"/>
    </row>
    <row r="11" spans="1:7" ht="12.75">
      <c r="A11" s="64"/>
      <c r="B11" s="44"/>
      <c r="C11" s="44"/>
      <c r="D11" s="44"/>
      <c r="E11" s="44"/>
      <c r="F11" s="44"/>
      <c r="G11" s="45"/>
    </row>
    <row r="12" spans="1:7" ht="12.75">
      <c r="A12" s="64"/>
      <c r="B12" s="54"/>
      <c r="C12" s="44"/>
      <c r="D12" s="44"/>
      <c r="E12" s="44"/>
      <c r="F12" s="44"/>
      <c r="G12" s="45"/>
    </row>
    <row r="13" spans="1:7" ht="12.75">
      <c r="A13" s="64"/>
      <c r="B13" s="44"/>
      <c r="C13" s="44"/>
      <c r="D13" s="44"/>
      <c r="E13" s="44"/>
      <c r="F13" s="44"/>
      <c r="G13" s="45"/>
    </row>
    <row r="14" spans="1:7" ht="12.75">
      <c r="A14" s="64"/>
      <c r="B14" s="44"/>
      <c r="C14" s="44"/>
      <c r="D14" s="44"/>
      <c r="E14" s="44"/>
      <c r="F14" s="44"/>
      <c r="G14" s="45"/>
    </row>
    <row r="15" spans="1:7" ht="12.75">
      <c r="A15" s="64"/>
      <c r="B15" s="44"/>
      <c r="C15" s="44"/>
      <c r="D15" s="44"/>
      <c r="E15" s="44"/>
      <c r="F15" s="44"/>
      <c r="G15" s="45"/>
    </row>
    <row r="16" spans="1:7" ht="12.75">
      <c r="A16" s="64"/>
      <c r="B16" s="44"/>
      <c r="C16" s="44"/>
      <c r="D16" s="44"/>
      <c r="E16" s="44"/>
      <c r="F16" s="44"/>
      <c r="G16" s="45"/>
    </row>
    <row r="17" spans="1:7" ht="12.75">
      <c r="A17" s="65"/>
      <c r="B17" s="44"/>
      <c r="C17" s="44"/>
      <c r="D17" s="44"/>
      <c r="E17" s="44"/>
      <c r="F17" s="44"/>
      <c r="G17" s="45"/>
    </row>
    <row r="18" spans="1:7" ht="12.75">
      <c r="A18" s="64"/>
      <c r="B18" s="44"/>
      <c r="C18" s="44"/>
      <c r="D18" s="44"/>
      <c r="E18" s="44"/>
      <c r="F18" s="44"/>
      <c r="G18" s="45"/>
    </row>
    <row r="19" spans="1:7" ht="12.75">
      <c r="A19" s="64"/>
      <c r="B19" s="44"/>
      <c r="C19" s="44"/>
      <c r="D19" s="44"/>
      <c r="E19" s="44"/>
      <c r="F19" s="44"/>
      <c r="G19" s="45"/>
    </row>
    <row r="20" spans="1:7" ht="12.75">
      <c r="A20" s="64"/>
      <c r="B20" s="44"/>
      <c r="C20" s="44"/>
      <c r="D20" s="44"/>
      <c r="E20" s="44"/>
      <c r="F20" s="44"/>
      <c r="G20" s="45"/>
    </row>
    <row r="21" spans="1:7" ht="12.75">
      <c r="A21" s="66"/>
      <c r="B21" s="44"/>
      <c r="C21" s="44"/>
      <c r="D21" s="44"/>
      <c r="E21" s="44"/>
      <c r="F21" s="44"/>
      <c r="G21" s="45"/>
    </row>
    <row r="22" spans="1:7" ht="12.75">
      <c r="A22" s="67"/>
      <c r="B22" s="44"/>
      <c r="C22" s="44"/>
      <c r="D22" s="44"/>
      <c r="E22" s="44"/>
      <c r="F22" s="44"/>
      <c r="G22" s="45"/>
    </row>
    <row r="23" spans="1:7" ht="12.75">
      <c r="A23" s="67"/>
      <c r="B23" s="44"/>
      <c r="C23" s="44"/>
      <c r="D23" s="44"/>
      <c r="E23" s="44"/>
      <c r="F23" s="44"/>
      <c r="G23" s="45"/>
    </row>
    <row r="24" spans="1:7" ht="12.75">
      <c r="A24" s="67"/>
      <c r="B24" s="44"/>
      <c r="C24" s="44"/>
      <c r="D24" s="44"/>
      <c r="E24" s="44"/>
      <c r="F24" s="44"/>
      <c r="G24" s="45"/>
    </row>
    <row r="25" spans="1:7" ht="12.75">
      <c r="A25" s="67"/>
      <c r="B25" s="44"/>
      <c r="C25" s="44"/>
      <c r="D25" s="44"/>
      <c r="E25" s="44"/>
      <c r="F25" s="44"/>
      <c r="G25" s="45"/>
    </row>
    <row r="26" spans="1:7" ht="12.75">
      <c r="A26" s="67"/>
      <c r="B26" s="44"/>
      <c r="C26" s="44"/>
      <c r="D26" s="44"/>
      <c r="E26" s="44"/>
      <c r="F26" s="44"/>
      <c r="G26" s="45"/>
    </row>
    <row r="27" spans="1:7" ht="12.75">
      <c r="A27" s="67"/>
      <c r="B27" s="44"/>
      <c r="C27" s="44"/>
      <c r="D27" s="44"/>
      <c r="E27" s="44"/>
      <c r="F27" s="44"/>
      <c r="G27" s="45"/>
    </row>
    <row r="28" spans="1:7" ht="12.75">
      <c r="A28" s="67"/>
      <c r="B28" s="44"/>
      <c r="C28" s="44"/>
      <c r="D28" s="44"/>
      <c r="E28" s="44"/>
      <c r="F28" s="44"/>
      <c r="G28" s="45"/>
    </row>
    <row r="29" spans="1:7" ht="12.75">
      <c r="A29" s="43"/>
      <c r="B29" s="44"/>
      <c r="C29" s="44"/>
      <c r="D29" s="44"/>
      <c r="E29" s="44"/>
      <c r="F29" s="44"/>
      <c r="G29" s="45"/>
    </row>
    <row r="30" spans="1:7" ht="12.75">
      <c r="A30" s="43"/>
      <c r="B30" s="44"/>
      <c r="C30" s="44"/>
      <c r="D30" s="44"/>
      <c r="E30" s="44"/>
      <c r="F30" s="44"/>
      <c r="G30" s="45"/>
    </row>
    <row r="31" spans="1:7" ht="12.75">
      <c r="A31" s="43"/>
      <c r="B31" s="44"/>
      <c r="C31" s="44"/>
      <c r="D31" s="44"/>
      <c r="E31" s="44"/>
      <c r="F31" s="44"/>
      <c r="G31" s="45"/>
    </row>
    <row r="32" spans="1:7" ht="12.75">
      <c r="A32" s="43"/>
      <c r="B32" s="44"/>
      <c r="C32" s="44"/>
      <c r="D32" s="44"/>
      <c r="E32" s="44"/>
      <c r="F32" s="44"/>
      <c r="G32" s="45"/>
    </row>
    <row r="33" spans="1:7" ht="12.75">
      <c r="A33" s="43"/>
      <c r="B33" s="44"/>
      <c r="C33" s="44"/>
      <c r="D33" s="44"/>
      <c r="E33" s="44"/>
      <c r="F33" s="44"/>
      <c r="G33" s="45"/>
    </row>
    <row r="34" spans="1:7" ht="12.75">
      <c r="A34" s="43"/>
      <c r="B34" s="44"/>
      <c r="C34" s="44"/>
      <c r="D34" s="44"/>
      <c r="E34" s="44"/>
      <c r="F34" s="44"/>
      <c r="G34" s="45"/>
    </row>
    <row r="35" spans="1:7" ht="12.75">
      <c r="A35" s="43"/>
      <c r="B35" s="44"/>
      <c r="C35" s="44"/>
      <c r="D35" s="44"/>
      <c r="E35" s="44"/>
      <c r="F35" s="44"/>
      <c r="G35" s="45"/>
    </row>
    <row r="36" spans="1:7" ht="12.75">
      <c r="A36" s="43"/>
      <c r="B36" s="44"/>
      <c r="C36" s="44"/>
      <c r="D36" s="44"/>
      <c r="E36" s="44"/>
      <c r="F36" s="44"/>
      <c r="G36" s="45"/>
    </row>
    <row r="37" spans="1:7" ht="12.75">
      <c r="A37" s="43"/>
      <c r="B37" s="44"/>
      <c r="C37" s="44"/>
      <c r="D37" s="44"/>
      <c r="E37" s="44"/>
      <c r="F37" s="44"/>
      <c r="G37" s="45"/>
    </row>
    <row r="38" spans="1:7" ht="12.75">
      <c r="A38" s="43"/>
      <c r="B38" s="44"/>
      <c r="C38" s="44"/>
      <c r="D38" s="44"/>
      <c r="E38" s="44"/>
      <c r="F38" s="44"/>
      <c r="G38" s="45"/>
    </row>
    <row r="39" spans="1:7" ht="12.75">
      <c r="A39" s="43"/>
      <c r="B39" s="44"/>
      <c r="C39" s="44"/>
      <c r="D39" s="44"/>
      <c r="E39" s="44"/>
      <c r="F39" s="44"/>
      <c r="G39" s="45"/>
    </row>
    <row r="40" spans="1:7" ht="12.75">
      <c r="A40" s="43"/>
      <c r="B40" s="44"/>
      <c r="C40" s="44"/>
      <c r="D40" s="44"/>
      <c r="E40" s="44"/>
      <c r="F40" s="44"/>
      <c r="G40" s="45"/>
    </row>
    <row r="41" spans="1:7" ht="12.75">
      <c r="A41" s="43"/>
      <c r="B41" s="44"/>
      <c r="C41" s="44"/>
      <c r="D41" s="44"/>
      <c r="E41" s="44"/>
      <c r="F41" s="44"/>
      <c r="G41" s="45"/>
    </row>
    <row r="42" spans="1:7" ht="12.75">
      <c r="A42" s="43"/>
      <c r="B42" s="44"/>
      <c r="C42" s="44"/>
      <c r="D42" s="44"/>
      <c r="E42" s="44"/>
      <c r="F42" s="44"/>
      <c r="G42" s="45"/>
    </row>
    <row r="43" spans="1:7" ht="12.75">
      <c r="A43" s="43"/>
      <c r="B43" s="44"/>
      <c r="C43" s="44"/>
      <c r="D43" s="44"/>
      <c r="E43" s="44"/>
      <c r="F43" s="44"/>
      <c r="G43" s="45"/>
    </row>
    <row r="44" spans="1:7" ht="13.5" thickBot="1">
      <c r="A44" s="46"/>
      <c r="B44" s="47"/>
      <c r="C44" s="47"/>
      <c r="D44" s="47"/>
      <c r="E44" s="47"/>
      <c r="F44" s="47"/>
      <c r="G44" s="48"/>
    </row>
    <row r="45" spans="1:7" ht="12.75">
      <c r="A45" s="36"/>
      <c r="B45" s="41"/>
      <c r="C45" s="41"/>
      <c r="D45" s="41"/>
      <c r="E45" s="41"/>
      <c r="F45" s="41"/>
      <c r="G45" s="37"/>
    </row>
    <row r="46" spans="1:7" ht="12.75">
      <c r="A46" s="36"/>
      <c r="B46" s="41"/>
      <c r="C46" s="41"/>
      <c r="D46" s="41"/>
      <c r="E46" s="41"/>
      <c r="F46" s="41"/>
      <c r="G46" s="37"/>
    </row>
    <row r="47" spans="1:7" ht="12.75">
      <c r="A47" s="36"/>
      <c r="B47" s="41"/>
      <c r="C47" s="41"/>
      <c r="D47" s="41"/>
      <c r="E47" s="41"/>
      <c r="F47" s="41"/>
      <c r="G47" s="37"/>
    </row>
    <row r="48" spans="1:7" ht="12.75">
      <c r="A48" s="36"/>
      <c r="B48" s="41"/>
      <c r="C48" s="41"/>
      <c r="D48" s="41"/>
      <c r="E48" s="41"/>
      <c r="F48" s="41"/>
      <c r="G48" s="37"/>
    </row>
    <row r="49" spans="1:7" ht="12.75">
      <c r="A49" s="36"/>
      <c r="B49" s="41"/>
      <c r="C49" s="41"/>
      <c r="D49" s="41"/>
      <c r="E49" s="41"/>
      <c r="F49" s="41"/>
      <c r="G49" s="37"/>
    </row>
    <row r="50" spans="1:7" ht="12.75">
      <c r="A50" s="36"/>
      <c r="B50" s="41"/>
      <c r="C50" s="41"/>
      <c r="D50" s="41"/>
      <c r="E50" s="41"/>
      <c r="F50" s="41"/>
      <c r="G50" s="37"/>
    </row>
    <row r="51" spans="1:7" ht="12.75">
      <c r="A51" s="36"/>
      <c r="B51" s="41"/>
      <c r="C51" s="41"/>
      <c r="D51" s="41"/>
      <c r="E51" s="41"/>
      <c r="F51" s="41"/>
      <c r="G51" s="37"/>
    </row>
    <row r="52" spans="1:7" ht="12.75">
      <c r="A52" s="36"/>
      <c r="B52" s="41"/>
      <c r="C52" s="41"/>
      <c r="D52" s="41"/>
      <c r="E52" s="41"/>
      <c r="F52" s="41"/>
      <c r="G52" s="37"/>
    </row>
    <row r="53" spans="1:7" ht="12.75">
      <c r="A53" s="36"/>
      <c r="B53" s="41"/>
      <c r="C53" s="41"/>
      <c r="D53" s="41"/>
      <c r="E53" s="41"/>
      <c r="F53" s="41"/>
      <c r="G53" s="37"/>
    </row>
    <row r="54" spans="1:7" ht="12.75">
      <c r="A54" s="36"/>
      <c r="B54" s="41"/>
      <c r="C54" s="41"/>
      <c r="D54" s="41"/>
      <c r="E54" s="41"/>
      <c r="F54" s="41"/>
      <c r="G54" s="37"/>
    </row>
    <row r="55" spans="1:7" ht="12.75">
      <c r="A55" s="36"/>
      <c r="B55" s="41"/>
      <c r="C55" s="41"/>
      <c r="D55" s="41"/>
      <c r="E55" s="41"/>
      <c r="F55" s="41"/>
      <c r="G55" s="37"/>
    </row>
    <row r="56" spans="1:7" ht="12.75">
      <c r="A56" s="36"/>
      <c r="B56" s="41"/>
      <c r="C56" s="41"/>
      <c r="D56" s="41"/>
      <c r="E56" s="41"/>
      <c r="F56" s="41"/>
      <c r="G56" s="37"/>
    </row>
    <row r="57" spans="1:7" ht="12.75">
      <c r="A57" s="36"/>
      <c r="B57" s="41"/>
      <c r="C57" s="41"/>
      <c r="D57" s="41"/>
      <c r="E57" s="41"/>
      <c r="F57" s="41"/>
      <c r="G57" s="37"/>
    </row>
    <row r="58" spans="1:7" ht="12.75">
      <c r="A58" s="36"/>
      <c r="B58" s="41"/>
      <c r="C58" s="41"/>
      <c r="D58" s="41"/>
      <c r="E58" s="41"/>
      <c r="F58" s="41"/>
      <c r="G58" s="37"/>
    </row>
    <row r="59" spans="1:7" ht="12.75">
      <c r="A59" s="36"/>
      <c r="B59" s="41"/>
      <c r="C59" s="41"/>
      <c r="D59" s="41"/>
      <c r="E59" s="41"/>
      <c r="F59" s="41"/>
      <c r="G59" s="37"/>
    </row>
    <row r="60" spans="1:7" ht="12.75">
      <c r="A60" s="36"/>
      <c r="B60" s="41"/>
      <c r="C60" s="41"/>
      <c r="D60" s="41"/>
      <c r="E60" s="41"/>
      <c r="F60" s="41"/>
      <c r="G60" s="37"/>
    </row>
    <row r="61" spans="1:7" ht="12.75">
      <c r="A61" s="36"/>
      <c r="B61" s="41"/>
      <c r="C61" s="41"/>
      <c r="D61" s="41"/>
      <c r="E61" s="41"/>
      <c r="F61" s="41"/>
      <c r="G61" s="37"/>
    </row>
    <row r="62" spans="1:7" ht="12.75">
      <c r="A62" s="36"/>
      <c r="B62" s="41"/>
      <c r="C62" s="41"/>
      <c r="D62" s="41"/>
      <c r="E62" s="41"/>
      <c r="F62" s="41"/>
      <c r="G62" s="37"/>
    </row>
    <row r="63" spans="1:7" ht="12.75">
      <c r="A63" s="36"/>
      <c r="B63" s="41"/>
      <c r="C63" s="41"/>
      <c r="D63" s="41"/>
      <c r="E63" s="41"/>
      <c r="F63" s="41"/>
      <c r="G63" s="37"/>
    </row>
    <row r="64" spans="1:7" ht="12.75">
      <c r="A64" s="36"/>
      <c r="B64" s="41"/>
      <c r="C64" s="41"/>
      <c r="D64" s="41"/>
      <c r="E64" s="41"/>
      <c r="F64" s="41"/>
      <c r="G64" s="37"/>
    </row>
    <row r="65" spans="1:7" ht="12.75">
      <c r="A65" s="36"/>
      <c r="B65" s="41"/>
      <c r="C65" s="41"/>
      <c r="D65" s="41"/>
      <c r="E65" s="41"/>
      <c r="F65" s="41"/>
      <c r="G65" s="37"/>
    </row>
    <row r="66" spans="1:7" ht="12.75">
      <c r="A66" s="36"/>
      <c r="B66" s="41"/>
      <c r="C66" s="41"/>
      <c r="D66" s="41"/>
      <c r="E66" s="41"/>
      <c r="F66" s="41"/>
      <c r="G66" s="37"/>
    </row>
    <row r="67" spans="1:7" ht="12.75">
      <c r="A67" s="36"/>
      <c r="B67" s="41"/>
      <c r="C67" s="41"/>
      <c r="D67" s="41"/>
      <c r="E67" s="41"/>
      <c r="F67" s="41"/>
      <c r="G67" s="37"/>
    </row>
    <row r="68" spans="1:7" ht="12.75">
      <c r="A68" s="36"/>
      <c r="B68" s="41"/>
      <c r="C68" s="41"/>
      <c r="D68" s="41"/>
      <c r="E68" s="41"/>
      <c r="F68" s="41"/>
      <c r="G68" s="37"/>
    </row>
    <row r="69" spans="1:7" ht="12.75">
      <c r="A69" s="36"/>
      <c r="B69" s="41"/>
      <c r="C69" s="41"/>
      <c r="D69" s="41"/>
      <c r="E69" s="41"/>
      <c r="F69" s="41"/>
      <c r="G69" s="37"/>
    </row>
    <row r="70" spans="1:7" ht="12.75">
      <c r="A70" s="36"/>
      <c r="B70" s="41"/>
      <c r="C70" s="41"/>
      <c r="D70" s="41"/>
      <c r="E70" s="41"/>
      <c r="F70" s="41"/>
      <c r="G70" s="37"/>
    </row>
    <row r="71" spans="1:7" ht="12.75">
      <c r="A71" s="36"/>
      <c r="B71" s="41"/>
      <c r="C71" s="41"/>
      <c r="D71" s="41"/>
      <c r="E71" s="41"/>
      <c r="F71" s="41"/>
      <c r="G71" s="37"/>
    </row>
    <row r="72" spans="1:7" ht="12.75">
      <c r="A72" s="36"/>
      <c r="B72" s="41"/>
      <c r="C72" s="41"/>
      <c r="D72" s="41"/>
      <c r="E72" s="41"/>
      <c r="F72" s="41"/>
      <c r="G72" s="37"/>
    </row>
    <row r="73" spans="1:7" ht="12.75">
      <c r="A73" s="36"/>
      <c r="B73" s="41"/>
      <c r="C73" s="41"/>
      <c r="D73" s="41"/>
      <c r="E73" s="41"/>
      <c r="F73" s="41"/>
      <c r="G73" s="37"/>
    </row>
    <row r="74" spans="1:7" ht="12.75">
      <c r="A74" s="36"/>
      <c r="B74" s="41"/>
      <c r="C74" s="41"/>
      <c r="D74" s="41"/>
      <c r="E74" s="41"/>
      <c r="F74" s="41"/>
      <c r="G74" s="37"/>
    </row>
    <row r="75" spans="1:7" ht="12.75">
      <c r="A75" s="36"/>
      <c r="B75" s="41"/>
      <c r="C75" s="41"/>
      <c r="D75" s="41"/>
      <c r="E75" s="41"/>
      <c r="F75" s="41"/>
      <c r="G75" s="37"/>
    </row>
    <row r="76" spans="1:7" ht="12.75">
      <c r="A76" s="36"/>
      <c r="B76" s="41"/>
      <c r="C76" s="41"/>
      <c r="D76" s="41"/>
      <c r="E76" s="41"/>
      <c r="F76" s="41"/>
      <c r="G76" s="37"/>
    </row>
    <row r="77" spans="1:7" ht="12.75">
      <c r="A77" s="36"/>
      <c r="B77" s="41"/>
      <c r="C77" s="41"/>
      <c r="D77" s="41"/>
      <c r="E77" s="41"/>
      <c r="F77" s="41"/>
      <c r="G77" s="37"/>
    </row>
    <row r="78" spans="1:7" ht="12.75">
      <c r="A78" s="36"/>
      <c r="B78" s="41"/>
      <c r="C78" s="41"/>
      <c r="D78" s="41"/>
      <c r="E78" s="41"/>
      <c r="F78" s="41"/>
      <c r="G78" s="37"/>
    </row>
    <row r="79" spans="1:7" ht="12.75">
      <c r="A79" s="36"/>
      <c r="B79" s="41"/>
      <c r="C79" s="41"/>
      <c r="D79" s="41"/>
      <c r="E79" s="41"/>
      <c r="F79" s="41"/>
      <c r="G79" s="37"/>
    </row>
    <row r="80" spans="1:7" ht="12.75">
      <c r="A80" s="36"/>
      <c r="B80" s="41"/>
      <c r="C80" s="41"/>
      <c r="D80" s="41"/>
      <c r="E80" s="41"/>
      <c r="F80" s="41"/>
      <c r="G80" s="37"/>
    </row>
    <row r="81" spans="1:7" ht="12.75">
      <c r="A81" s="36"/>
      <c r="B81" s="41"/>
      <c r="C81" s="41"/>
      <c r="D81" s="41"/>
      <c r="E81" s="41"/>
      <c r="F81" s="41"/>
      <c r="G81" s="37"/>
    </row>
    <row r="82" spans="1:7" ht="12.75">
      <c r="A82" s="36"/>
      <c r="B82" s="41"/>
      <c r="C82" s="41"/>
      <c r="D82" s="41"/>
      <c r="E82" s="41"/>
      <c r="F82" s="41"/>
      <c r="G82" s="37"/>
    </row>
    <row r="83" spans="1:7" ht="12.75">
      <c r="A83" s="36"/>
      <c r="B83" s="41"/>
      <c r="C83" s="41"/>
      <c r="D83" s="41"/>
      <c r="E83" s="41"/>
      <c r="F83" s="41"/>
      <c r="G83" s="37"/>
    </row>
    <row r="84" spans="1:7" ht="12.75">
      <c r="A84" s="36"/>
      <c r="B84" s="41"/>
      <c r="C84" s="41"/>
      <c r="D84" s="41"/>
      <c r="E84" s="41"/>
      <c r="F84" s="41"/>
      <c r="G84" s="37"/>
    </row>
    <row r="85" spans="1:7" ht="12.75">
      <c r="A85" s="36"/>
      <c r="B85" s="41"/>
      <c r="C85" s="41"/>
      <c r="D85" s="41"/>
      <c r="E85" s="41"/>
      <c r="F85" s="41"/>
      <c r="G85" s="37"/>
    </row>
    <row r="86" spans="1:7" ht="12.75">
      <c r="A86" s="36"/>
      <c r="B86" s="41"/>
      <c r="C86" s="41"/>
      <c r="D86" s="41"/>
      <c r="E86" s="41"/>
      <c r="F86" s="41"/>
      <c r="G86" s="37"/>
    </row>
    <row r="87" spans="1:7" ht="12.75">
      <c r="A87" s="36"/>
      <c r="B87" s="41"/>
      <c r="C87" s="41"/>
      <c r="D87" s="41"/>
      <c r="E87" s="41"/>
      <c r="F87" s="41"/>
      <c r="G87" s="37"/>
    </row>
    <row r="88" spans="1:7" ht="12.75">
      <c r="A88" s="36"/>
      <c r="B88" s="41"/>
      <c r="C88" s="41"/>
      <c r="D88" s="41"/>
      <c r="E88" s="41"/>
      <c r="F88" s="41"/>
      <c r="G88" s="37"/>
    </row>
    <row r="89" spans="1:7" ht="12.75">
      <c r="A89" s="36"/>
      <c r="B89" s="41"/>
      <c r="C89" s="41"/>
      <c r="D89" s="41"/>
      <c r="E89" s="41"/>
      <c r="F89" s="41"/>
      <c r="G89" s="37"/>
    </row>
    <row r="90" spans="1:7" ht="12.75">
      <c r="A90" s="36"/>
      <c r="B90" s="41"/>
      <c r="C90" s="41"/>
      <c r="D90" s="41"/>
      <c r="E90" s="41"/>
      <c r="F90" s="41"/>
      <c r="G90" s="37"/>
    </row>
    <row r="91" spans="1:7" ht="12.75">
      <c r="A91" s="36"/>
      <c r="B91" s="41"/>
      <c r="C91" s="41"/>
      <c r="D91" s="41"/>
      <c r="E91" s="41"/>
      <c r="F91" s="41"/>
      <c r="G91" s="37"/>
    </row>
    <row r="92" spans="1:7" ht="12.75">
      <c r="A92" s="36"/>
      <c r="B92" s="41"/>
      <c r="C92" s="41"/>
      <c r="D92" s="41"/>
      <c r="E92" s="41"/>
      <c r="F92" s="41"/>
      <c r="G92" s="37"/>
    </row>
    <row r="93" spans="1:7" ht="12.75">
      <c r="A93" s="36"/>
      <c r="B93" s="41"/>
      <c r="C93" s="41"/>
      <c r="D93" s="41"/>
      <c r="E93" s="41"/>
      <c r="F93" s="41"/>
      <c r="G93" s="37"/>
    </row>
    <row r="94" spans="1:7" ht="12.75">
      <c r="A94" s="36"/>
      <c r="B94" s="41"/>
      <c r="C94" s="41"/>
      <c r="D94" s="41"/>
      <c r="E94" s="41"/>
      <c r="F94" s="41"/>
      <c r="G94" s="37"/>
    </row>
    <row r="95" spans="1:7" ht="12.75">
      <c r="A95" s="36"/>
      <c r="B95" s="41"/>
      <c r="C95" s="41"/>
      <c r="D95" s="41"/>
      <c r="E95" s="41"/>
      <c r="F95" s="41"/>
      <c r="G95" s="37"/>
    </row>
    <row r="96" spans="1:7" ht="12.75">
      <c r="A96" s="36"/>
      <c r="B96" s="41"/>
      <c r="C96" s="41"/>
      <c r="D96" s="41"/>
      <c r="E96" s="41"/>
      <c r="F96" s="41"/>
      <c r="G96" s="37"/>
    </row>
    <row r="97" spans="1:7" ht="12.75">
      <c r="A97" s="36"/>
      <c r="B97" s="41"/>
      <c r="C97" s="41"/>
      <c r="D97" s="41"/>
      <c r="E97" s="41"/>
      <c r="F97" s="41"/>
      <c r="G97" s="37"/>
    </row>
    <row r="98" spans="1:7" ht="12.75">
      <c r="A98" s="36"/>
      <c r="B98" s="41"/>
      <c r="C98" s="41"/>
      <c r="D98" s="41"/>
      <c r="E98" s="41"/>
      <c r="F98" s="41"/>
      <c r="G98" s="37"/>
    </row>
    <row r="99" spans="1:7" ht="12.75">
      <c r="A99" s="36"/>
      <c r="B99" s="41"/>
      <c r="C99" s="41"/>
      <c r="D99" s="41"/>
      <c r="E99" s="41"/>
      <c r="F99" s="41"/>
      <c r="G99" s="37"/>
    </row>
    <row r="100" spans="1:7" ht="12.75">
      <c r="A100" s="36"/>
      <c r="B100" s="41"/>
      <c r="C100" s="41"/>
      <c r="D100" s="41"/>
      <c r="E100" s="41"/>
      <c r="F100" s="41"/>
      <c r="G100" s="37"/>
    </row>
    <row r="101" spans="1:7" ht="12.75">
      <c r="A101" s="36"/>
      <c r="B101" s="41"/>
      <c r="C101" s="41"/>
      <c r="D101" s="41"/>
      <c r="E101" s="41"/>
      <c r="F101" s="41"/>
      <c r="G101" s="37"/>
    </row>
    <row r="102" spans="1:7" ht="12.75">
      <c r="A102" s="36"/>
      <c r="B102" s="41"/>
      <c r="C102" s="41"/>
      <c r="D102" s="41"/>
      <c r="E102" s="41"/>
      <c r="F102" s="41"/>
      <c r="G102" s="37"/>
    </row>
    <row r="103" spans="1:7" ht="12.75">
      <c r="A103" s="36"/>
      <c r="B103" s="41"/>
      <c r="C103" s="41"/>
      <c r="D103" s="41"/>
      <c r="E103" s="41"/>
      <c r="F103" s="41"/>
      <c r="G103" s="37"/>
    </row>
    <row r="104" spans="1:7" ht="12.75">
      <c r="A104" s="36"/>
      <c r="B104" s="41"/>
      <c r="C104" s="41"/>
      <c r="D104" s="41"/>
      <c r="E104" s="41"/>
      <c r="F104" s="41"/>
      <c r="G104" s="37"/>
    </row>
    <row r="105" spans="1:7" ht="12.75">
      <c r="A105" s="36"/>
      <c r="B105" s="41"/>
      <c r="C105" s="41"/>
      <c r="D105" s="41"/>
      <c r="E105" s="41"/>
      <c r="F105" s="41"/>
      <c r="G105" s="37"/>
    </row>
    <row r="106" spans="1:7" ht="12.75">
      <c r="A106" s="36"/>
      <c r="B106" s="41"/>
      <c r="C106" s="41"/>
      <c r="D106" s="41"/>
      <c r="E106" s="41"/>
      <c r="F106" s="41"/>
      <c r="G106" s="37"/>
    </row>
    <row r="107" spans="1:7" ht="12.75">
      <c r="A107" s="36"/>
      <c r="B107" s="41"/>
      <c r="C107" s="41"/>
      <c r="D107" s="41"/>
      <c r="E107" s="41"/>
      <c r="F107" s="41"/>
      <c r="G107" s="37"/>
    </row>
    <row r="108" spans="1:7" ht="12.75">
      <c r="A108" s="36"/>
      <c r="B108" s="41"/>
      <c r="C108" s="41"/>
      <c r="D108" s="41"/>
      <c r="E108" s="41"/>
      <c r="F108" s="41"/>
      <c r="G108" s="37"/>
    </row>
    <row r="109" spans="1:7" ht="12.75">
      <c r="A109" s="36"/>
      <c r="B109" s="41"/>
      <c r="C109" s="41"/>
      <c r="D109" s="41"/>
      <c r="E109" s="41"/>
      <c r="F109" s="41"/>
      <c r="G109" s="37"/>
    </row>
    <row r="110" spans="1:7" ht="12.75">
      <c r="A110" s="36"/>
      <c r="B110" s="41"/>
      <c r="C110" s="41"/>
      <c r="D110" s="41"/>
      <c r="E110" s="41"/>
      <c r="F110" s="41"/>
      <c r="G110" s="37"/>
    </row>
    <row r="111" spans="1:7" ht="12.75">
      <c r="A111" s="36"/>
      <c r="B111" s="41"/>
      <c r="C111" s="41"/>
      <c r="D111" s="41"/>
      <c r="E111" s="41"/>
      <c r="F111" s="41"/>
      <c r="G111" s="37"/>
    </row>
    <row r="112" spans="1:7" ht="12.75">
      <c r="A112" s="36"/>
      <c r="B112" s="41"/>
      <c r="C112" s="41"/>
      <c r="D112" s="41"/>
      <c r="E112" s="41"/>
      <c r="F112" s="41"/>
      <c r="G112" s="37"/>
    </row>
    <row r="113" spans="1:7" ht="12.75">
      <c r="A113" s="36"/>
      <c r="B113" s="41"/>
      <c r="C113" s="41"/>
      <c r="D113" s="41"/>
      <c r="E113" s="41"/>
      <c r="F113" s="41"/>
      <c r="G113" s="37"/>
    </row>
    <row r="114" spans="1:7" ht="12.75">
      <c r="A114" s="36"/>
      <c r="B114" s="41"/>
      <c r="C114" s="41"/>
      <c r="D114" s="41"/>
      <c r="E114" s="41"/>
      <c r="F114" s="41"/>
      <c r="G114" s="37"/>
    </row>
    <row r="115" spans="1:7" ht="12.75">
      <c r="A115" s="36"/>
      <c r="B115" s="41"/>
      <c r="C115" s="41"/>
      <c r="D115" s="41"/>
      <c r="E115" s="41"/>
      <c r="F115" s="41"/>
      <c r="G115" s="37"/>
    </row>
    <row r="116" spans="1:7" ht="12.75">
      <c r="A116" s="36"/>
      <c r="B116" s="41"/>
      <c r="C116" s="41"/>
      <c r="D116" s="41"/>
      <c r="E116" s="41"/>
      <c r="F116" s="41"/>
      <c r="G116" s="37"/>
    </row>
    <row r="117" spans="1:7" ht="12.75">
      <c r="A117" s="36"/>
      <c r="B117" s="41"/>
      <c r="C117" s="41"/>
      <c r="D117" s="41"/>
      <c r="E117" s="41"/>
      <c r="F117" s="41"/>
      <c r="G117" s="37"/>
    </row>
    <row r="118" spans="1:7" ht="12.75">
      <c r="A118" s="36"/>
      <c r="B118" s="41"/>
      <c r="C118" s="41"/>
      <c r="D118" s="41"/>
      <c r="E118" s="41"/>
      <c r="F118" s="41"/>
      <c r="G118" s="37"/>
    </row>
    <row r="119" spans="1:7" ht="13.5" thickBot="1">
      <c r="A119" s="38"/>
      <c r="B119" s="39"/>
      <c r="C119" s="39"/>
      <c r="D119" s="39"/>
      <c r="E119" s="39"/>
      <c r="F119" s="39"/>
      <c r="G119" s="40"/>
    </row>
  </sheetData>
  <printOptions/>
  <pageMargins left="0.3" right="0.25" top="0.32" bottom="0.37" header="0.24" footer="0.28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pnesejt</cp:lastModifiedBy>
  <cp:lastPrinted>2006-09-30T11:28:49Z</cp:lastPrinted>
  <dcterms:created xsi:type="dcterms:W3CDTF">2004-08-17T10:03:55Z</dcterms:created>
  <dcterms:modified xsi:type="dcterms:W3CDTF">2006-10-31T16:23:14Z</dcterms:modified>
  <cp:category/>
  <cp:version/>
  <cp:contentType/>
  <cp:contentStatus/>
</cp:coreProperties>
</file>